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10770" windowHeight="10935" tabRatio="557" firstSheet="1" activeTab="1"/>
  </bookViews>
  <sheets>
    <sheet name="YWAXBXL" sheetId="41" state="veryHidden" r:id="rId1"/>
    <sheet name="2017年蓬江区本级政府性基金预算支出表" sheetId="51" r:id="rId2"/>
  </sheets>
  <definedNames>
    <definedName name="_xlnm.Print_Titles" localSheetId="1">'2017年蓬江区本级政府性基金预算支出表'!$1:$5</definedName>
  </definedNames>
  <calcPr calcId="124519"/>
</workbook>
</file>

<file path=xl/calcChain.xml><?xml version="1.0" encoding="utf-8"?>
<calcChain xmlns="http://schemas.openxmlformats.org/spreadsheetml/2006/main">
  <c r="B19" i="51"/>
  <c r="B16" l="1"/>
  <c r="B27" s="1"/>
  <c r="B29" l="1"/>
  <c r="B36" s="1"/>
</calcChain>
</file>

<file path=xl/comments1.xml><?xml version="1.0" encoding="utf-8"?>
<comments xmlns="http://schemas.openxmlformats.org/spreadsheetml/2006/main">
  <authors>
    <author>jugkh</author>
  </authors>
  <commentList>
    <comment ref="B12" authorId="0">
      <text>
        <r>
          <rPr>
            <b/>
            <sz val="9"/>
            <color indexed="81"/>
            <rFont val="Tahoma"/>
            <family val="2"/>
          </rPr>
          <t>jugkh:</t>
        </r>
        <r>
          <rPr>
            <b/>
            <sz val="9"/>
            <color indexed="81"/>
            <rFont val="宋体"/>
            <family val="3"/>
            <charset val="134"/>
          </rPr>
          <t>删除土地款</t>
        </r>
        <r>
          <rPr>
            <b/>
            <sz val="9"/>
            <color indexed="81"/>
            <rFont val="Tahoma"/>
            <family val="2"/>
          </rPr>
          <t>17</t>
        </r>
        <r>
          <rPr>
            <b/>
            <sz val="9"/>
            <color indexed="81"/>
            <rFont val="宋体"/>
            <family val="3"/>
            <charset val="134"/>
          </rPr>
          <t>亿</t>
        </r>
      </text>
    </comment>
  </commentList>
</comments>
</file>

<file path=xl/sharedStrings.xml><?xml version="1.0" encoding="utf-8"?>
<sst xmlns="http://schemas.openxmlformats.org/spreadsheetml/2006/main" count="34" uniqueCount="34">
  <si>
    <t>支出合计</t>
    <phoneticPr fontId="4" type="noConversion"/>
  </si>
  <si>
    <t>支出总计</t>
    <phoneticPr fontId="4" type="noConversion"/>
  </si>
  <si>
    <t>支出</t>
    <phoneticPr fontId="4" type="noConversion"/>
  </si>
  <si>
    <t>单位：万元</t>
    <phoneticPr fontId="4" type="noConversion"/>
  </si>
  <si>
    <t>项目</t>
    <phoneticPr fontId="4" type="noConversion"/>
  </si>
  <si>
    <t>转移性支出</t>
    <phoneticPr fontId="4" type="noConversion"/>
  </si>
  <si>
    <t xml:space="preserve">    政府性基金转移支付</t>
    <phoneticPr fontId="4" type="noConversion"/>
  </si>
  <si>
    <t xml:space="preserve">    　政府性基金补助支出</t>
    <phoneticPr fontId="4" type="noConversion"/>
  </si>
  <si>
    <t xml:space="preserve">    　政府性基金上解支出</t>
    <phoneticPr fontId="4" type="noConversion"/>
  </si>
  <si>
    <t xml:space="preserve">    调出资金</t>
    <phoneticPr fontId="4" type="noConversion"/>
  </si>
  <si>
    <t xml:space="preserve">    年终结余</t>
    <phoneticPr fontId="4" type="noConversion"/>
  </si>
  <si>
    <t xml:space="preserve">    彩票公益金及对应专项债务收入安排的支出</t>
  </si>
  <si>
    <t xml:space="preserve">        用于体育事业的彩票公益金支出</t>
  </si>
  <si>
    <t xml:space="preserve">        用于其他社会公益事业的彩票公益金支出</t>
  </si>
  <si>
    <t xml:space="preserve">    地方政府专项债务付息支出</t>
  </si>
  <si>
    <t xml:space="preserve">        国有土地使用权出让金债务付息支出</t>
  </si>
  <si>
    <t xml:space="preserve">        土地开发支出</t>
  </si>
  <si>
    <t xml:space="preserve">    农业土地开发资金及对应专项债务收入安排的支出</t>
  </si>
  <si>
    <t xml:space="preserve"> 用于社会福利的彩票公益金支出</t>
  </si>
  <si>
    <t>2017年预算数</t>
    <phoneticPr fontId="4" type="noConversion"/>
  </si>
  <si>
    <t xml:space="preserve">    城市公用事业附加及对应专项债务收入安排的支出</t>
  </si>
  <si>
    <t xml:space="preserve">        其他城市公用事业附加安排的支出</t>
  </si>
  <si>
    <t xml:space="preserve">    国有土地使用权出让收入及对应专项债务收入安排的支出</t>
  </si>
  <si>
    <t xml:space="preserve">    城市基础设施配套费及对应专项债务收入安排的支出</t>
  </si>
  <si>
    <t xml:space="preserve">        其他城市基础设施配套费安排的支出</t>
  </si>
  <si>
    <t xml:space="preserve">    大中型水库移民后期扶持基金支出</t>
  </si>
  <si>
    <t xml:space="preserve">        移民补助</t>
  </si>
  <si>
    <t>一、社会保障和就业支出</t>
    <phoneticPr fontId="4" type="noConversion"/>
  </si>
  <si>
    <t>二、城乡社区支出</t>
    <phoneticPr fontId="4" type="noConversion"/>
  </si>
  <si>
    <t>三、其他支出</t>
    <phoneticPr fontId="4" type="noConversion"/>
  </si>
  <si>
    <t>四、债务付息支出</t>
    <phoneticPr fontId="4" type="noConversion"/>
  </si>
  <si>
    <t xml:space="preserve">    彩票发行销售机构业务费安排的支出</t>
  </si>
  <si>
    <t xml:space="preserve">        福利彩票销售机构的业务费支出</t>
  </si>
  <si>
    <t>2017年蓬江区本级政府性基金预算支出表</t>
    <phoneticPr fontId="4" type="noConversion"/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</si>
</sst>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176" formatCode="#,##0_);[Red]\(#,##0\)"/>
    <numFmt numFmtId="177" formatCode="_-* #,##0.00_-;\-* #,##0.00_-;_-* &quot;-&quot;??_-;_-@_-"/>
  </numFmts>
  <fonts count="55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2"/>
      <name val="Times New Roman"/>
      <family val="1"/>
    </font>
    <font>
      <sz val="10"/>
      <name val="Arial"/>
      <family val="2"/>
    </font>
    <font>
      <sz val="10"/>
      <name val="宋体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8"/>
      <name val="宋体"/>
      <family val="3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1"/>
      <name val="Tahoma"/>
      <family val="2"/>
    </font>
    <font>
      <sz val="11"/>
      <color rgb="FF0000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9"/>
      <color indexed="81"/>
      <name val="Tahoma"/>
      <family val="2"/>
    </font>
    <font>
      <b/>
      <sz val="9"/>
      <color indexed="81"/>
      <name val="宋体"/>
      <family val="3"/>
      <charset val="134"/>
    </font>
  </fonts>
  <fills count="4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99">
    <xf numFmtId="0" fontId="0" fillId="0" borderId="0"/>
    <xf numFmtId="0" fontId="6" fillId="0" borderId="0"/>
    <xf numFmtId="43" fontId="3" fillId="0" borderId="0" applyFont="0" applyFill="0" applyBorder="0" applyAlignment="0" applyProtection="0">
      <alignment vertical="center"/>
    </xf>
    <xf numFmtId="0" fontId="5" fillId="0" borderId="0"/>
    <xf numFmtId="41" fontId="9" fillId="0" borderId="0" applyFont="0" applyFill="0" applyBorder="0" applyAlignment="0" applyProtection="0">
      <alignment vertical="center"/>
    </xf>
    <xf numFmtId="0" fontId="9" fillId="0" borderId="0"/>
    <xf numFmtId="177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0" fontId="49" fillId="7" borderId="8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>
      <alignment vertical="center"/>
    </xf>
    <xf numFmtId="0" fontId="7" fillId="0" borderId="0"/>
    <xf numFmtId="0" fontId="3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>
      <alignment vertical="center"/>
    </xf>
    <xf numFmtId="0" fontId="19" fillId="0" borderId="0"/>
    <xf numFmtId="0" fontId="20" fillId="0" borderId="0">
      <alignment vertical="center"/>
    </xf>
    <xf numFmtId="0" fontId="20" fillId="0" borderId="0">
      <alignment vertical="center"/>
    </xf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0" fillId="6" borderId="7" applyNumberFormat="0" applyAlignment="0" applyProtection="0">
      <alignment vertical="center"/>
    </xf>
    <xf numFmtId="0" fontId="50" fillId="6" borderId="7" applyNumberFormat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8" borderId="10" applyNumberFormat="0" applyAlignment="0" applyProtection="0">
      <alignment vertical="center"/>
    </xf>
    <xf numFmtId="0" fontId="24" fillId="8" borderId="10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0" fontId="33" fillId="9" borderId="11" applyNumberFormat="0" applyFont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>
      <alignment vertical="center"/>
    </xf>
    <xf numFmtId="0" fontId="33" fillId="9" borderId="11" applyNumberFormat="0" applyFont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9" fillId="7" borderId="8" applyNumberFormat="0" applyAlignment="0" applyProtection="0">
      <alignment vertical="center"/>
    </xf>
    <xf numFmtId="0" fontId="29" fillId="7" borderId="8" applyNumberFormat="0" applyAlignment="0" applyProtection="0">
      <alignment vertical="center"/>
    </xf>
    <xf numFmtId="0" fontId="30" fillId="6" borderId="7" applyNumberFormat="0" applyAlignment="0" applyProtection="0">
      <alignment vertical="center"/>
    </xf>
    <xf numFmtId="0" fontId="30" fillId="6" borderId="7" applyNumberFormat="0" applyAlignment="0" applyProtection="0">
      <alignment vertical="center"/>
    </xf>
    <xf numFmtId="0" fontId="43" fillId="7" borderId="7" applyNumberFormat="0" applyAlignment="0" applyProtection="0">
      <alignment vertical="center"/>
    </xf>
    <xf numFmtId="0" fontId="12" fillId="9" borderId="11" applyNumberFormat="0" applyFont="0" applyAlignment="0" applyProtection="0">
      <alignment vertical="center"/>
    </xf>
    <xf numFmtId="0" fontId="12" fillId="9" borderId="11" applyNumberFormat="0" applyFont="0" applyAlignment="0" applyProtection="0">
      <alignment vertical="center"/>
    </xf>
    <xf numFmtId="0" fontId="49" fillId="7" borderId="8" applyNumberFormat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177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8" borderId="10" applyNumberFormat="0" applyAlignment="0" applyProtection="0">
      <alignment vertical="center"/>
    </xf>
    <xf numFmtId="0" fontId="44" fillId="8" borderId="10" applyNumberFormat="0" applyAlignment="0" applyProtection="0">
      <alignment vertical="center"/>
    </xf>
    <xf numFmtId="0" fontId="43" fillId="7" borderId="7" applyNumberFormat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9" fillId="0" borderId="0"/>
    <xf numFmtId="0" fontId="9" fillId="0" borderId="0"/>
    <xf numFmtId="0" fontId="40" fillId="0" borderId="0">
      <alignment vertical="center"/>
    </xf>
    <xf numFmtId="0" fontId="40" fillId="0" borderId="0">
      <alignment vertical="center"/>
    </xf>
    <xf numFmtId="0" fontId="32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9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9" fillId="0" borderId="0">
      <alignment vertical="center"/>
    </xf>
    <xf numFmtId="0" fontId="31" fillId="0" borderId="0"/>
    <xf numFmtId="0" fontId="33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7" fillId="0" borderId="5" applyNumberFormat="0" applyFill="0" applyAlignment="0" applyProtection="0">
      <alignment vertical="center"/>
    </xf>
    <xf numFmtId="0" fontId="37" fillId="0" borderId="5" applyNumberFormat="0" applyFill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3" fillId="31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9" fillId="0" borderId="0"/>
    <xf numFmtId="0" fontId="51" fillId="35" borderId="0" applyNumberFormat="0" applyBorder="0" applyAlignment="0" applyProtection="0">
      <alignment vertical="center"/>
    </xf>
    <xf numFmtId="0" fontId="31" fillId="0" borderId="0"/>
    <xf numFmtId="0" fontId="33" fillId="0" borderId="0">
      <alignment vertical="center"/>
    </xf>
    <xf numFmtId="0" fontId="33" fillId="0" borderId="0">
      <alignment vertical="center"/>
    </xf>
    <xf numFmtId="0" fontId="9" fillId="0" borderId="0">
      <alignment vertical="center"/>
    </xf>
    <xf numFmtId="0" fontId="31" fillId="0" borderId="0"/>
    <xf numFmtId="0" fontId="32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1" fillId="0" borderId="0"/>
    <xf numFmtId="0" fontId="52" fillId="36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32" fillId="9" borderId="11" applyNumberFormat="0" applyFont="0" applyAlignment="0" applyProtection="0">
      <alignment vertical="center"/>
    </xf>
    <xf numFmtId="0" fontId="32" fillId="9" borderId="11" applyNumberFormat="0" applyFon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41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>
      <alignment vertical="center"/>
    </xf>
  </cellStyleXfs>
  <cellXfs count="17">
    <xf numFmtId="0" fontId="0" fillId="0" borderId="0" xfId="0"/>
    <xf numFmtId="176" fontId="9" fillId="0" borderId="1" xfId="0" applyNumberFormat="1" applyFont="1" applyFill="1" applyBorder="1" applyAlignment="1">
      <alignment vertical="center"/>
    </xf>
    <xf numFmtId="3" fontId="9" fillId="2" borderId="1" xfId="0" applyNumberFormat="1" applyFont="1" applyFill="1" applyBorder="1" applyAlignment="1" applyProtection="1">
      <alignment vertical="center"/>
    </xf>
    <xf numFmtId="3" fontId="9" fillId="0" borderId="1" xfId="0" applyNumberFormat="1" applyFont="1" applyFill="1" applyBorder="1" applyAlignment="1" applyProtection="1">
      <alignment vertical="center"/>
    </xf>
    <xf numFmtId="176" fontId="8" fillId="0" borderId="1" xfId="0" applyNumberFormat="1" applyFont="1" applyFill="1" applyBorder="1" applyAlignment="1">
      <alignment vertical="center"/>
    </xf>
    <xf numFmtId="3" fontId="9" fillId="0" borderId="1" xfId="259" applyNumberFormat="1" applyFont="1" applyFill="1" applyBorder="1" applyAlignment="1" applyProtection="1">
      <alignment vertical="center"/>
    </xf>
    <xf numFmtId="0" fontId="8" fillId="0" borderId="1" xfId="1" applyFont="1" applyFill="1" applyBorder="1" applyAlignment="1">
      <alignment horizontal="center" vertical="center" wrapText="1"/>
    </xf>
    <xf numFmtId="176" fontId="9" fillId="0" borderId="0" xfId="0" applyNumberFormat="1" applyFont="1" applyFill="1" applyBorder="1" applyAlignment="1">
      <alignment horizontal="right" vertical="center"/>
    </xf>
    <xf numFmtId="176" fontId="9" fillId="0" borderId="0" xfId="0" applyNumberFormat="1" applyFont="1" applyFill="1" applyBorder="1" applyAlignment="1">
      <alignment vertical="center"/>
    </xf>
    <xf numFmtId="3" fontId="9" fillId="2" borderId="1" xfId="259" applyNumberFormat="1" applyFont="1" applyFill="1" applyBorder="1" applyAlignment="1" applyProtection="1">
      <alignment vertical="center"/>
    </xf>
    <xf numFmtId="176" fontId="9" fillId="0" borderId="1" xfId="259" applyNumberFormat="1" applyFont="1" applyFill="1" applyBorder="1" applyAlignment="1">
      <alignment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2" borderId="1" xfId="259" applyNumberFormat="1" applyFont="1" applyFill="1" applyBorder="1" applyAlignment="1" applyProtection="1">
      <alignment horizontal="left" vertical="center" wrapText="1"/>
    </xf>
    <xf numFmtId="176" fontId="11" fillId="0" borderId="0" xfId="0" applyNumberFormat="1" applyFont="1" applyFill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/>
    </xf>
  </cellXfs>
  <cellStyles count="399">
    <cellStyle name="20% - 强调文字颜色 1 2" xfId="9"/>
    <cellStyle name="20% - 强调文字颜色 1 2 2" xfId="10"/>
    <cellStyle name="20% - 强调文字颜色 1 2 2 2" xfId="343"/>
    <cellStyle name="20% - 强调文字颜色 1 2 3" xfId="344"/>
    <cellStyle name="20% - 强调文字颜色 1 2_2016年三公" xfId="373"/>
    <cellStyle name="20% - 强调文字颜色 2 2" xfId="11"/>
    <cellStyle name="20% - 强调文字颜色 2 2 2" xfId="12"/>
    <cellStyle name="20% - 强调文字颜色 2 2 2 2" xfId="341"/>
    <cellStyle name="20% - 强调文字颜色 2 2 3" xfId="342"/>
    <cellStyle name="20% - 强调文字颜色 2 2_2016年三公" xfId="372"/>
    <cellStyle name="20% - 强调文字颜色 3 2" xfId="13"/>
    <cellStyle name="20% - 强调文字颜色 3 2 2" xfId="14"/>
    <cellStyle name="20% - 强调文字颜色 3 2 2 2" xfId="339"/>
    <cellStyle name="20% - 强调文字颜色 3 2 3" xfId="340"/>
    <cellStyle name="20% - 强调文字颜色 3 2_2016年三公" xfId="371"/>
    <cellStyle name="20% - 强调文字颜色 4 2" xfId="15"/>
    <cellStyle name="20% - 强调文字颜色 4 2 2" xfId="16"/>
    <cellStyle name="20% - 强调文字颜色 4 2 2 2" xfId="337"/>
    <cellStyle name="20% - 强调文字颜色 4 2 3" xfId="338"/>
    <cellStyle name="20% - 强调文字颜色 4 2_2016年三公" xfId="370"/>
    <cellStyle name="20% - 强调文字颜色 5 2" xfId="17"/>
    <cellStyle name="20% - 强调文字颜色 5 2 2" xfId="18"/>
    <cellStyle name="20% - 强调文字颜色 5 2 2 2" xfId="335"/>
    <cellStyle name="20% - 强调文字颜色 5 2 3" xfId="336"/>
    <cellStyle name="20% - 强调文字颜色 5 2_2016年三公" xfId="369"/>
    <cellStyle name="20% - 强调文字颜色 6 2" xfId="19"/>
    <cellStyle name="20% - 强调文字颜色 6 2 2" xfId="20"/>
    <cellStyle name="20% - 强调文字颜色 6 2 2 2" xfId="333"/>
    <cellStyle name="20% - 强调文字颜色 6 2 3" xfId="334"/>
    <cellStyle name="20% - 强调文字颜色 6 2_2016年三公" xfId="200"/>
    <cellStyle name="3232" xfId="21"/>
    <cellStyle name="3232 2" xfId="22"/>
    <cellStyle name="3232 2 2" xfId="23"/>
    <cellStyle name="3232 2 2 2" xfId="24"/>
    <cellStyle name="3232 2 2 2 2" xfId="329"/>
    <cellStyle name="3232 2 2 3" xfId="330"/>
    <cellStyle name="3232 2 3" xfId="25"/>
    <cellStyle name="3232 2 3 2" xfId="328"/>
    <cellStyle name="3232 2 4" xfId="331"/>
    <cellStyle name="3232 3" xfId="26"/>
    <cellStyle name="3232 3 2" xfId="27"/>
    <cellStyle name="3232 3 2 2" xfId="326"/>
    <cellStyle name="3232 3 3" xfId="327"/>
    <cellStyle name="3232 4" xfId="28"/>
    <cellStyle name="3232 4 2" xfId="325"/>
    <cellStyle name="3232 5" xfId="332"/>
    <cellStyle name="40% - 强调文字颜色 1 2" xfId="29"/>
    <cellStyle name="40% - 强调文字颜色 1 2 2" xfId="30"/>
    <cellStyle name="40% - 强调文字颜色 1 2 2 2" xfId="323"/>
    <cellStyle name="40% - 强调文字颜色 1 2 3" xfId="324"/>
    <cellStyle name="40% - 强调文字颜色 1 2_2016年三公" xfId="345"/>
    <cellStyle name="40% - 强调文字颜色 2 2" xfId="31"/>
    <cellStyle name="40% - 强调文字颜色 2 2 2" xfId="32"/>
    <cellStyle name="40% - 强调文字颜色 2 2 2 2" xfId="321"/>
    <cellStyle name="40% - 强调文字颜色 2 2 3" xfId="322"/>
    <cellStyle name="40% - 强调文字颜色 2 2_2016年三公" xfId="346"/>
    <cellStyle name="40% - 强调文字颜色 3 2" xfId="33"/>
    <cellStyle name="40% - 强调文字颜色 3 2 2" xfId="34"/>
    <cellStyle name="40% - 强调文字颜色 3 2 2 2" xfId="319"/>
    <cellStyle name="40% - 强调文字颜色 3 2 3" xfId="320"/>
    <cellStyle name="40% - 强调文字颜色 3 2_2016年三公" xfId="347"/>
    <cellStyle name="40% - 强调文字颜色 4 2" xfId="35"/>
    <cellStyle name="40% - 强调文字颜色 4 2 2" xfId="36"/>
    <cellStyle name="40% - 强调文字颜色 4 2 2 2" xfId="317"/>
    <cellStyle name="40% - 强调文字颜色 4 2 3" xfId="318"/>
    <cellStyle name="40% - 强调文字颜色 4 2_2016年三公" xfId="348"/>
    <cellStyle name="40% - 强调文字颜色 5 2" xfId="37"/>
    <cellStyle name="40% - 强调文字颜色 5 2 2" xfId="38"/>
    <cellStyle name="40% - 强调文字颜色 5 2 2 2" xfId="315"/>
    <cellStyle name="40% - 强调文字颜色 5 2 3" xfId="316"/>
    <cellStyle name="40% - 强调文字颜色 5 2_2016年三公" xfId="349"/>
    <cellStyle name="40% - 强调文字颜色 6 2" xfId="39"/>
    <cellStyle name="40% - 强调文字颜色 6 2 2" xfId="40"/>
    <cellStyle name="40% - 强调文字颜色 6 2 2 2" xfId="313"/>
    <cellStyle name="40% - 强调文字颜色 6 2 3" xfId="314"/>
    <cellStyle name="40% - 强调文字颜色 6 2_2016年三公" xfId="350"/>
    <cellStyle name="60% - 强调文字颜色 1 2" xfId="41"/>
    <cellStyle name="60% - 强调文字颜色 1 2 2" xfId="42"/>
    <cellStyle name="60% - 强调文字颜色 1 2 2 2" xfId="311"/>
    <cellStyle name="60% - 强调文字颜色 1 2 3" xfId="312"/>
    <cellStyle name="60% - 强调文字颜色 2 2" xfId="43"/>
    <cellStyle name="60% - 强调文字颜色 2 2 2" xfId="44"/>
    <cellStyle name="60% - 强调文字颜色 2 2 2 2" xfId="309"/>
    <cellStyle name="60% - 强调文字颜色 2 2 3" xfId="310"/>
    <cellStyle name="60% - 强调文字颜色 3 2" xfId="45"/>
    <cellStyle name="60% - 强调文字颜色 3 2 2" xfId="46"/>
    <cellStyle name="60% - 强调文字颜色 3 2 2 2" xfId="307"/>
    <cellStyle name="60% - 强调文字颜色 3 2 3" xfId="308"/>
    <cellStyle name="60% - 强调文字颜色 4 2" xfId="47"/>
    <cellStyle name="60% - 强调文字颜色 4 2 2" xfId="48"/>
    <cellStyle name="60% - 强调文字颜色 4 2 2 2" xfId="305"/>
    <cellStyle name="60% - 强调文字颜色 4 2 3" xfId="306"/>
    <cellStyle name="60% - 强调文字颜色 5 2" xfId="49"/>
    <cellStyle name="60% - 强调文字颜色 5 2 2" xfId="50"/>
    <cellStyle name="60% - 强调文字颜色 5 2 2 2" xfId="303"/>
    <cellStyle name="60% - 强调文字颜色 5 2 3" xfId="304"/>
    <cellStyle name="60% - 强调文字颜色 6 2" xfId="51"/>
    <cellStyle name="60% - 强调文字颜色 6 2 2" xfId="52"/>
    <cellStyle name="60% - 强调文字颜色 6 2 2 2" xfId="301"/>
    <cellStyle name="60% - 强调文字颜色 6 2 3" xfId="302"/>
    <cellStyle name="标题 1 2" xfId="53"/>
    <cellStyle name="标题 1 2 2" xfId="54"/>
    <cellStyle name="标题 1 2 2 2" xfId="299"/>
    <cellStyle name="标题 1 2 3" xfId="300"/>
    <cellStyle name="标题 2 2" xfId="55"/>
    <cellStyle name="标题 2 2 2" xfId="56"/>
    <cellStyle name="标题 2 2 2 2" xfId="297"/>
    <cellStyle name="标题 2 2 3" xfId="298"/>
    <cellStyle name="标题 3 2" xfId="57"/>
    <cellStyle name="标题 3 2 2" xfId="58"/>
    <cellStyle name="标题 3 2 2 2" xfId="295"/>
    <cellStyle name="标题 3 2 3" xfId="296"/>
    <cellStyle name="标题 4 2" xfId="59"/>
    <cellStyle name="标题 4 2 2" xfId="60"/>
    <cellStyle name="标题 4 2 2 2" xfId="293"/>
    <cellStyle name="标题 4 2 3" xfId="294"/>
    <cellStyle name="标题 5" xfId="61"/>
    <cellStyle name="标题 5 2" xfId="62"/>
    <cellStyle name="标题 5 2 2" xfId="291"/>
    <cellStyle name="标题 5 3" xfId="292"/>
    <cellStyle name="差 2" xfId="63"/>
    <cellStyle name="差 2 2" xfId="64"/>
    <cellStyle name="差 2 2 2" xfId="289"/>
    <cellStyle name="差 2 3" xfId="290"/>
    <cellStyle name="差_2016年三公" xfId="352"/>
    <cellStyle name="常规" xfId="0" builtinId="0"/>
    <cellStyle name="常规 10" xfId="65"/>
    <cellStyle name="常规 10 2" xfId="66"/>
    <cellStyle name="常规 10 2 2" xfId="67"/>
    <cellStyle name="常规 10 2 2 2" xfId="68"/>
    <cellStyle name="常规 10 2 2 2 2" xfId="285"/>
    <cellStyle name="常规 10 2 2 3" xfId="286"/>
    <cellStyle name="常规 10 2 3" xfId="69"/>
    <cellStyle name="常规 10 2 3 2" xfId="284"/>
    <cellStyle name="常规 10 2 4" xfId="287"/>
    <cellStyle name="常规 10 3" xfId="70"/>
    <cellStyle name="常规 10 3 2" xfId="71"/>
    <cellStyle name="常规 10 3 2 2" xfId="282"/>
    <cellStyle name="常规 10 3 3" xfId="283"/>
    <cellStyle name="常规 10 4" xfId="72"/>
    <cellStyle name="常规 10 4 2" xfId="281"/>
    <cellStyle name="常规 10 5" xfId="288"/>
    <cellStyle name="常规 10_2016年三公" xfId="353"/>
    <cellStyle name="常规 11" xfId="73"/>
    <cellStyle name="常规 11 2" xfId="280"/>
    <cellStyle name="常规 12" xfId="354"/>
    <cellStyle name="常规 13" xfId="355"/>
    <cellStyle name="常规 14" xfId="377"/>
    <cellStyle name="常规 15" xfId="375"/>
    <cellStyle name="常规 16" xfId="376"/>
    <cellStyle name="常规 17" xfId="374"/>
    <cellStyle name="常规 18" xfId="351"/>
    <cellStyle name="常规 19" xfId="380"/>
    <cellStyle name="常规 2" xfId="74"/>
    <cellStyle name="常规 2 2" xfId="75"/>
    <cellStyle name="常规 2 2 2" xfId="76"/>
    <cellStyle name="常规 2 2 2 2" xfId="77"/>
    <cellStyle name="常规 2 2 2 2 2" xfId="276"/>
    <cellStyle name="常规 2 2 2 3" xfId="277"/>
    <cellStyle name="常规 2 2 3" xfId="78"/>
    <cellStyle name="常规 2 2 3 2" xfId="275"/>
    <cellStyle name="常规 2 2 4" xfId="79"/>
    <cellStyle name="常规 2 2 4 2" xfId="274"/>
    <cellStyle name="常规 2 2 5" xfId="80"/>
    <cellStyle name="常规 2 2 5 2" xfId="273"/>
    <cellStyle name="常规 2 2 6" xfId="278"/>
    <cellStyle name="常规 2 2_2016年三公" xfId="356"/>
    <cellStyle name="常规 2 3" xfId="81"/>
    <cellStyle name="常规 2 3 2" xfId="82"/>
    <cellStyle name="常规 2 3 2 2" xfId="271"/>
    <cellStyle name="常规 2 3 3" xfId="272"/>
    <cellStyle name="常规 2 4" xfId="83"/>
    <cellStyle name="常规 2 4 2" xfId="270"/>
    <cellStyle name="常规 2 5" xfId="84"/>
    <cellStyle name="常规 2 5 2" xfId="269"/>
    <cellStyle name="常规 2 6" xfId="279"/>
    <cellStyle name="常规 2_2016年三公" xfId="357"/>
    <cellStyle name="常规 20" xfId="381"/>
    <cellStyle name="常规 21" xfId="382"/>
    <cellStyle name="常规 22" xfId="385"/>
    <cellStyle name="常规 23" xfId="386"/>
    <cellStyle name="常规 24" xfId="387"/>
    <cellStyle name="常规 25" xfId="396"/>
    <cellStyle name="常规 26" xfId="394"/>
    <cellStyle name="常规 27" xfId="391"/>
    <cellStyle name="常规 28" xfId="395"/>
    <cellStyle name="常规 29" xfId="392"/>
    <cellStyle name="常规 3" xfId="85"/>
    <cellStyle name="常规 3 2" xfId="86"/>
    <cellStyle name="常规 3 3" xfId="87"/>
    <cellStyle name="常规 3 3 2" xfId="267"/>
    <cellStyle name="常规 3 4" xfId="88"/>
    <cellStyle name="常规 3 4 2" xfId="266"/>
    <cellStyle name="常规 3 5" xfId="268"/>
    <cellStyle name="常规 3_2016年三公" xfId="358"/>
    <cellStyle name="常规 30" xfId="390"/>
    <cellStyle name="常规 31" xfId="397"/>
    <cellStyle name="常规 32" xfId="393"/>
    <cellStyle name="常规 33" xfId="388"/>
    <cellStyle name="常规 34" xfId="389"/>
    <cellStyle name="常规 35" xfId="398"/>
    <cellStyle name="常规 4" xfId="89"/>
    <cellStyle name="常规 4 2" xfId="90"/>
    <cellStyle name="常规 4 2 2" xfId="91"/>
    <cellStyle name="常规 4 2 2 2" xfId="92"/>
    <cellStyle name="常规 4 2 2 2 2" xfId="262"/>
    <cellStyle name="常规 4 2 2 3" xfId="263"/>
    <cellStyle name="常规 4 2 3" xfId="93"/>
    <cellStyle name="常规 4 2 3 2" xfId="261"/>
    <cellStyle name="常规 4 2 4" xfId="94"/>
    <cellStyle name="常规 4 2 4 2" xfId="260"/>
    <cellStyle name="常规 4 2 5" xfId="95"/>
    <cellStyle name="常规 4 2 5 2" xfId="259"/>
    <cellStyle name="常规 4 2 6" xfId="264"/>
    <cellStyle name="常规 4 2_2016年三公" xfId="359"/>
    <cellStyle name="常规 4 3" xfId="96"/>
    <cellStyle name="常规 4 3 2" xfId="97"/>
    <cellStyle name="常规 4 3 2 2" xfId="257"/>
    <cellStyle name="常规 4 3 3" xfId="258"/>
    <cellStyle name="常规 4 4" xfId="98"/>
    <cellStyle name="常规 4 4 2" xfId="256"/>
    <cellStyle name="常规 4 5" xfId="99"/>
    <cellStyle name="常规 4 5 2" xfId="255"/>
    <cellStyle name="常规 4 6" xfId="100"/>
    <cellStyle name="常规 4 6 2" xfId="254"/>
    <cellStyle name="常规 4 7" xfId="265"/>
    <cellStyle name="常规 4_2016年三公" xfId="360"/>
    <cellStyle name="常规 5" xfId="5"/>
    <cellStyle name="常规 5 2" xfId="102"/>
    <cellStyle name="常规 5 2 2" xfId="103"/>
    <cellStyle name="常规 5 2 2 2" xfId="252"/>
    <cellStyle name="常规 5 2 3" xfId="253"/>
    <cellStyle name="常规 5 2_2016年三公" xfId="361"/>
    <cellStyle name="常规 5 3" xfId="104"/>
    <cellStyle name="常规 5 3 2" xfId="251"/>
    <cellStyle name="常规 5 4" xfId="105"/>
    <cellStyle name="常规 5 4 2" xfId="250"/>
    <cellStyle name="常规 5 5" xfId="101"/>
    <cellStyle name="常规 5 5 2" xfId="383"/>
    <cellStyle name="常规 5_2016年三公" xfId="362"/>
    <cellStyle name="常规 6" xfId="106"/>
    <cellStyle name="常规 6 2" xfId="107"/>
    <cellStyle name="常规 6 2 2" xfId="248"/>
    <cellStyle name="常规 6 3" xfId="249"/>
    <cellStyle name="常规 6_2016年三公" xfId="363"/>
    <cellStyle name="常规 7" xfId="108"/>
    <cellStyle name="常规 7 2" xfId="109"/>
    <cellStyle name="常规 7 2 2" xfId="246"/>
    <cellStyle name="常规 7 3" xfId="247"/>
    <cellStyle name="常规 8" xfId="110"/>
    <cellStyle name="常规 8 2" xfId="111"/>
    <cellStyle name="常规 8 2 2" xfId="112"/>
    <cellStyle name="常规 8 2 2 2" xfId="113"/>
    <cellStyle name="常规 8 2 2 2 2" xfId="242"/>
    <cellStyle name="常规 8 2 2 3" xfId="243"/>
    <cellStyle name="常规 8 2 3" xfId="114"/>
    <cellStyle name="常规 8 2 3 2" xfId="241"/>
    <cellStyle name="常规 8 2 4" xfId="244"/>
    <cellStyle name="常规 8 3" xfId="115"/>
    <cellStyle name="常规 8 3 2" xfId="116"/>
    <cellStyle name="常规 8 3 2 2" xfId="239"/>
    <cellStyle name="常规 8 3 3" xfId="240"/>
    <cellStyle name="常规 8 4" xfId="117"/>
    <cellStyle name="常规 8 4 2" xfId="238"/>
    <cellStyle name="常规 8 5" xfId="245"/>
    <cellStyle name="常规 8_2016年三公" xfId="364"/>
    <cellStyle name="常规 9" xfId="118"/>
    <cellStyle name="常规 9 2" xfId="237"/>
    <cellStyle name="常规_附表1-5（完成表1-2）" xfId="1"/>
    <cellStyle name="好 2" xfId="121"/>
    <cellStyle name="好 2 2" xfId="122"/>
    <cellStyle name="好 2 2 2" xfId="235"/>
    <cellStyle name="好 2 3" xfId="236"/>
    <cellStyle name="好_2016年三公" xfId="365"/>
    <cellStyle name="汇总 2" xfId="123"/>
    <cellStyle name="汇总 2 2" xfId="124"/>
    <cellStyle name="汇总 2 2 2" xfId="233"/>
    <cellStyle name="汇总 2 3" xfId="234"/>
    <cellStyle name="计算 2" xfId="125"/>
    <cellStyle name="计算 2 2" xfId="126"/>
    <cellStyle name="计算 2 2 2" xfId="179"/>
    <cellStyle name="计算 2 3" xfId="232"/>
    <cellStyle name="检查单元格 2" xfId="127"/>
    <cellStyle name="检查单元格 2 2" xfId="128"/>
    <cellStyle name="检查单元格 2 2 2" xfId="230"/>
    <cellStyle name="检查单元格 2 3" xfId="231"/>
    <cellStyle name="解释性文本 2" xfId="129"/>
    <cellStyle name="解释性文本 2 2" xfId="130"/>
    <cellStyle name="解释性文本 2 2 2" xfId="228"/>
    <cellStyle name="解释性文本 2 3" xfId="229"/>
    <cellStyle name="警告文本 2" xfId="131"/>
    <cellStyle name="警告文本 2 2" xfId="132"/>
    <cellStyle name="警告文本 2 2 2" xfId="226"/>
    <cellStyle name="警告文本 2 3" xfId="227"/>
    <cellStyle name="链接单元格 2" xfId="133"/>
    <cellStyle name="链接单元格 2 2" xfId="134"/>
    <cellStyle name="链接单元格 2 2 2" xfId="224"/>
    <cellStyle name="链接单元格 2 3" xfId="225"/>
    <cellStyle name="千位分隔 2" xfId="2"/>
    <cellStyle name="千位分隔 2 2" xfId="135"/>
    <cellStyle name="千位分隔 2 2 2" xfId="136"/>
    <cellStyle name="千位分隔 2 2 2 2" xfId="137"/>
    <cellStyle name="千位分隔 2 2 2 2 2" xfId="220"/>
    <cellStyle name="千位分隔 2 2 2 3" xfId="221"/>
    <cellStyle name="千位分隔 2 2 3" xfId="138"/>
    <cellStyle name="千位分隔 2 2 3 2" xfId="219"/>
    <cellStyle name="千位分隔 2 2 4" xfId="222"/>
    <cellStyle name="千位分隔 2 3" xfId="139"/>
    <cellStyle name="千位分隔 2 3 2" xfId="140"/>
    <cellStyle name="千位分隔 2 3 2 2" xfId="217"/>
    <cellStyle name="千位分隔 2 3 3" xfId="218"/>
    <cellStyle name="千位分隔 2 4" xfId="141"/>
    <cellStyle name="千位分隔 2 4 2" xfId="216"/>
    <cellStyle name="千位分隔 2 5" xfId="142"/>
    <cellStyle name="千位分隔 2 5 2" xfId="215"/>
    <cellStyle name="千位分隔 2 6" xfId="143"/>
    <cellStyle name="千位分隔 2 6 2" xfId="214"/>
    <cellStyle name="千位分隔 2 7" xfId="223"/>
    <cellStyle name="千位分隔 3" xfId="144"/>
    <cellStyle name="千位分隔 3 2" xfId="145"/>
    <cellStyle name="千位分隔 3 2 2" xfId="146"/>
    <cellStyle name="千位分隔 3 2 2 2" xfId="211"/>
    <cellStyle name="千位分隔 3 2 3" xfId="212"/>
    <cellStyle name="千位分隔 3 3" xfId="7"/>
    <cellStyle name="千位分隔 3 3 2" xfId="210"/>
    <cellStyle name="千位分隔 3 4" xfId="148"/>
    <cellStyle name="千位分隔 3 4 2" xfId="209"/>
    <cellStyle name="千位分隔 3 5" xfId="149"/>
    <cellStyle name="千位分隔 3 5 2" xfId="208"/>
    <cellStyle name="千位分隔 3 6" xfId="213"/>
    <cellStyle name="千位分隔 4" xfId="150"/>
    <cellStyle name="千位分隔 4 2" xfId="6"/>
    <cellStyle name="千位分隔 4 2 2" xfId="206"/>
    <cellStyle name="千位分隔 4 3" xfId="152"/>
    <cellStyle name="千位分隔 4 3 2" xfId="205"/>
    <cellStyle name="千位分隔 4 4" xfId="153"/>
    <cellStyle name="千位分隔 4 4 2" xfId="204"/>
    <cellStyle name="千位分隔 4 5" xfId="207"/>
    <cellStyle name="千位分隔 5" xfId="154"/>
    <cellStyle name="千位分隔 5 2" xfId="155"/>
    <cellStyle name="千位分隔 5 2 2" xfId="202"/>
    <cellStyle name="千位分隔 5 3" xfId="203"/>
    <cellStyle name="千位分隔 6" xfId="156"/>
    <cellStyle name="千位分隔 6 2" xfId="201"/>
    <cellStyle name="千位分隔 6 3" xfId="366"/>
    <cellStyle name="千位分隔 7" xfId="367"/>
    <cellStyle name="千位分隔 8" xfId="368"/>
    <cellStyle name="千位分隔[0] 2" xfId="4"/>
    <cellStyle name="千位分隔[0] 2 2" xfId="158"/>
    <cellStyle name="千位分隔[0] 2 2 2" xfId="199"/>
    <cellStyle name="千位分隔[0] 2 3" xfId="157"/>
    <cellStyle name="千位分隔[0] 2 3 2" xfId="384"/>
    <cellStyle name="千位分隔[0] 3" xfId="159"/>
    <cellStyle name="千位分隔[0] 3 2" xfId="198"/>
    <cellStyle name="千位分隔[0] 4" xfId="160"/>
    <cellStyle name="千位分隔[0] 4 2" xfId="197"/>
    <cellStyle name="强调文字颜色 1 2" xfId="161"/>
    <cellStyle name="强调文字颜色 1 2 2" xfId="162"/>
    <cellStyle name="强调文字颜色 1 2 2 2" xfId="195"/>
    <cellStyle name="强调文字颜色 1 2 3" xfId="196"/>
    <cellStyle name="强调文字颜色 2 2" xfId="163"/>
    <cellStyle name="强调文字颜色 2 2 2" xfId="164"/>
    <cellStyle name="强调文字颜色 2 2 2 2" xfId="193"/>
    <cellStyle name="强调文字颜色 2 2 3" xfId="194"/>
    <cellStyle name="强调文字颜色 3 2" xfId="165"/>
    <cellStyle name="强调文字颜色 3 2 2" xfId="166"/>
    <cellStyle name="强调文字颜色 3 2 2 2" xfId="191"/>
    <cellStyle name="强调文字颜色 3 2 3" xfId="192"/>
    <cellStyle name="强调文字颜色 4 2" xfId="167"/>
    <cellStyle name="强调文字颜色 4 2 2" xfId="168"/>
    <cellStyle name="强调文字颜色 4 2 2 2" xfId="189"/>
    <cellStyle name="强调文字颜色 4 2 3" xfId="190"/>
    <cellStyle name="强调文字颜色 5 2" xfId="169"/>
    <cellStyle name="强调文字颜色 5 2 2" xfId="170"/>
    <cellStyle name="强调文字颜色 5 2 2 2" xfId="187"/>
    <cellStyle name="强调文字颜色 5 2 3" xfId="188"/>
    <cellStyle name="强调文字颜色 6 2" xfId="171"/>
    <cellStyle name="强调文字颜色 6 2 2" xfId="172"/>
    <cellStyle name="强调文字颜色 6 2 2 2" xfId="185"/>
    <cellStyle name="强调文字颜色 6 2 3" xfId="186"/>
    <cellStyle name="适中 2" xfId="173"/>
    <cellStyle name="适中 2 2" xfId="174"/>
    <cellStyle name="适中 2 2 2" xfId="183"/>
    <cellStyle name="适中 2 3" xfId="184"/>
    <cellStyle name="输出 2" xfId="175"/>
    <cellStyle name="输出 2 2" xfId="176"/>
    <cellStyle name="输出 2 2 2" xfId="8"/>
    <cellStyle name="输出 2 3" xfId="182"/>
    <cellStyle name="输入 2" xfId="177"/>
    <cellStyle name="输入 2 2" xfId="178"/>
    <cellStyle name="输入 2 2 2" xfId="120"/>
    <cellStyle name="输入 2 3" xfId="119"/>
    <cellStyle name="样式 1" xfId="3"/>
    <cellStyle name="注释 2" xfId="180"/>
    <cellStyle name="注释 2 2" xfId="181"/>
    <cellStyle name="注释 2 2 2" xfId="151"/>
    <cellStyle name="注释 2 2 3" xfId="379"/>
    <cellStyle name="注释 2 3" xfId="147"/>
    <cellStyle name="注释 2 4" xfId="37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showGridLines="0" showRowColHeaders="0" showZeros="0" showOutlineSymbols="0" topLeftCell="B3329" zoomScaleNormal="32" zoomScaleSheetLayoutView="4" workbookViewId="0"/>
  </sheetViews>
  <sheetFormatPr defaultRowHeight="14.25"/>
  <sheetData/>
  <phoneticPr fontId="4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36"/>
  <sheetViews>
    <sheetView tabSelected="1" topLeftCell="A22" workbookViewId="0">
      <selection activeCell="E43" sqref="E43"/>
    </sheetView>
  </sheetViews>
  <sheetFormatPr defaultRowHeight="14.25"/>
  <cols>
    <col min="1" max="1" width="55.5" style="12" customWidth="1"/>
    <col min="2" max="2" width="16.125" style="12" customWidth="1"/>
    <col min="3" max="16384" width="9" style="12"/>
  </cols>
  <sheetData>
    <row r="1" spans="1:2" ht="22.5" customHeight="1">
      <c r="A1" s="14" t="s">
        <v>33</v>
      </c>
      <c r="B1" s="14"/>
    </row>
    <row r="2" spans="1:2">
      <c r="A2" s="8"/>
      <c r="B2" s="7" t="s">
        <v>3</v>
      </c>
    </row>
    <row r="3" spans="1:2" ht="20.100000000000001" customHeight="1">
      <c r="A3" s="15" t="s">
        <v>2</v>
      </c>
      <c r="B3" s="16"/>
    </row>
    <row r="4" spans="1:2" ht="38.25" customHeight="1">
      <c r="A4" s="11" t="s">
        <v>4</v>
      </c>
      <c r="B4" s="6" t="s">
        <v>19</v>
      </c>
    </row>
    <row r="5" spans="1:2" ht="20.100000000000001" customHeight="1">
      <c r="A5" s="13" t="s">
        <v>27</v>
      </c>
      <c r="B5" s="10">
        <v>1</v>
      </c>
    </row>
    <row r="6" spans="1:2" ht="20.100000000000001" customHeight="1">
      <c r="A6" s="13" t="s">
        <v>25</v>
      </c>
      <c r="B6" s="10">
        <v>1</v>
      </c>
    </row>
    <row r="7" spans="1:2" ht="20.100000000000001" customHeight="1">
      <c r="A7" s="13" t="s">
        <v>26</v>
      </c>
      <c r="B7" s="10">
        <v>1</v>
      </c>
    </row>
    <row r="8" spans="1:2" ht="20.100000000000001" customHeight="1">
      <c r="A8" s="5" t="s">
        <v>28</v>
      </c>
      <c r="B8" s="10">
        <v>6400</v>
      </c>
    </row>
    <row r="9" spans="1:2" ht="20.100000000000001" customHeight="1">
      <c r="A9" s="13" t="s">
        <v>20</v>
      </c>
      <c r="B9" s="10">
        <v>2000</v>
      </c>
    </row>
    <row r="10" spans="1:2" ht="20.100000000000001" customHeight="1">
      <c r="A10" s="13" t="s">
        <v>21</v>
      </c>
      <c r="B10" s="10">
        <v>2000</v>
      </c>
    </row>
    <row r="11" spans="1:2" ht="20.100000000000001" customHeight="1">
      <c r="A11" s="13" t="s">
        <v>22</v>
      </c>
      <c r="B11" s="10"/>
    </row>
    <row r="12" spans="1:2" ht="20.100000000000001" customHeight="1">
      <c r="A12" s="13" t="s">
        <v>16</v>
      </c>
      <c r="B12" s="10"/>
    </row>
    <row r="13" spans="1:2" ht="20.100000000000001" customHeight="1">
      <c r="A13" s="13" t="s">
        <v>17</v>
      </c>
      <c r="B13" s="10"/>
    </row>
    <row r="14" spans="1:2" ht="20.100000000000001" customHeight="1">
      <c r="A14" s="13" t="s">
        <v>23</v>
      </c>
      <c r="B14" s="10">
        <v>4400</v>
      </c>
    </row>
    <row r="15" spans="1:2" ht="20.100000000000001" customHeight="1">
      <c r="A15" s="13" t="s">
        <v>24</v>
      </c>
      <c r="B15" s="10">
        <v>4400</v>
      </c>
    </row>
    <row r="16" spans="1:2" ht="20.100000000000001" customHeight="1">
      <c r="A16" s="9" t="s">
        <v>29</v>
      </c>
      <c r="B16" s="10">
        <f>SUM(B17,B19,)</f>
        <v>2358.6999999999998</v>
      </c>
    </row>
    <row r="17" spans="1:2" ht="20.100000000000001" customHeight="1">
      <c r="A17" s="13" t="s">
        <v>31</v>
      </c>
      <c r="B17" s="10">
        <v>126</v>
      </c>
    </row>
    <row r="18" spans="1:2" ht="20.100000000000001" customHeight="1">
      <c r="A18" s="13" t="s">
        <v>32</v>
      </c>
      <c r="B18" s="10">
        <v>126</v>
      </c>
    </row>
    <row r="19" spans="1:2" ht="20.100000000000001" customHeight="1">
      <c r="A19" s="13" t="s">
        <v>11</v>
      </c>
      <c r="B19" s="10">
        <f>SUM(B20:B22)</f>
        <v>2232.6999999999998</v>
      </c>
    </row>
    <row r="20" spans="1:2" ht="20.100000000000001" customHeight="1">
      <c r="A20" s="13" t="s">
        <v>18</v>
      </c>
      <c r="B20" s="10">
        <v>1775</v>
      </c>
    </row>
    <row r="21" spans="1:2" ht="20.100000000000001" customHeight="1">
      <c r="A21" s="13" t="s">
        <v>12</v>
      </c>
      <c r="B21" s="10">
        <v>412</v>
      </c>
    </row>
    <row r="22" spans="1:2" ht="20.100000000000001" customHeight="1">
      <c r="A22" s="13" t="s">
        <v>13</v>
      </c>
      <c r="B22" s="10">
        <v>45.7</v>
      </c>
    </row>
    <row r="23" spans="1:2" ht="20.100000000000001" customHeight="1">
      <c r="A23" s="13" t="s">
        <v>30</v>
      </c>
      <c r="B23" s="10">
        <v>150</v>
      </c>
    </row>
    <row r="24" spans="1:2" ht="20.100000000000001" customHeight="1">
      <c r="A24" s="13" t="s">
        <v>14</v>
      </c>
      <c r="B24" s="10">
        <v>150</v>
      </c>
    </row>
    <row r="25" spans="1:2" ht="20.100000000000001" customHeight="1">
      <c r="A25" s="13" t="s">
        <v>15</v>
      </c>
      <c r="B25" s="10">
        <v>150</v>
      </c>
    </row>
    <row r="26" spans="1:2" ht="20.100000000000001" customHeight="1">
      <c r="A26" s="2"/>
      <c r="B26" s="1"/>
    </row>
    <row r="27" spans="1:2" ht="20.100000000000001" customHeight="1">
      <c r="A27" s="11" t="s">
        <v>0</v>
      </c>
      <c r="B27" s="1">
        <f>SUM(B5,B8,B16,B23)</f>
        <v>8909.7000000000007</v>
      </c>
    </row>
    <row r="28" spans="1:2" ht="20.100000000000001" customHeight="1">
      <c r="A28" s="11"/>
      <c r="B28" s="1"/>
    </row>
    <row r="29" spans="1:2" ht="20.100000000000001" customHeight="1">
      <c r="A29" s="4" t="s">
        <v>5</v>
      </c>
      <c r="B29" s="1">
        <f>SUM(B30,B33,B34)</f>
        <v>6002</v>
      </c>
    </row>
    <row r="30" spans="1:2" ht="20.100000000000001" customHeight="1">
      <c r="A30" s="1" t="s">
        <v>6</v>
      </c>
      <c r="B30" s="1"/>
    </row>
    <row r="31" spans="1:2" ht="20.100000000000001" customHeight="1">
      <c r="A31" s="3" t="s">
        <v>7</v>
      </c>
      <c r="B31" s="1"/>
    </row>
    <row r="32" spans="1:2" ht="20.100000000000001" customHeight="1">
      <c r="A32" s="3" t="s">
        <v>8</v>
      </c>
      <c r="B32" s="1"/>
    </row>
    <row r="33" spans="1:2" ht="20.100000000000001" customHeight="1">
      <c r="A33" s="1" t="s">
        <v>9</v>
      </c>
      <c r="B33" s="1"/>
    </row>
    <row r="34" spans="1:2" ht="20.25" customHeight="1">
      <c r="A34" s="1" t="s">
        <v>10</v>
      </c>
      <c r="B34" s="10">
        <v>6002</v>
      </c>
    </row>
    <row r="35" spans="1:2" ht="21" customHeight="1">
      <c r="A35" s="1"/>
      <c r="B35" s="1"/>
    </row>
    <row r="36" spans="1:2" ht="20.25" customHeight="1">
      <c r="A36" s="11" t="s">
        <v>1</v>
      </c>
      <c r="B36" s="1">
        <f>B27+B29</f>
        <v>14911.7</v>
      </c>
    </row>
  </sheetData>
  <mergeCells count="2">
    <mergeCell ref="A1:B1"/>
    <mergeCell ref="A3:B3"/>
  </mergeCells>
  <phoneticPr fontId="4" type="noConversion"/>
  <printOptions horizontalCentered="1"/>
  <pageMargins left="1.1023622047244095" right="0.74803149606299213" top="0.42" bottom="0.48" header="0.43" footer="0.25"/>
  <pageSetup paperSize="9" scale="60" fitToHeight="2" orientation="portrait" r:id="rId1"/>
  <headerFooter alignWithMargins="0">
    <oddFooter>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2017年蓬江区本级政府性基金预算支出表</vt:lpstr>
      <vt:lpstr>'2017年蓬江区本级政府性基金预算支出表'!Print_Titles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财政</dc:creator>
  <cp:lastModifiedBy>jugkh</cp:lastModifiedBy>
  <cp:lastPrinted>2017-01-05T05:05:56Z</cp:lastPrinted>
  <dcterms:created xsi:type="dcterms:W3CDTF">2005-11-24T23:05:22Z</dcterms:created>
  <dcterms:modified xsi:type="dcterms:W3CDTF">2018-04-04T02:49:31Z</dcterms:modified>
</cp:coreProperties>
</file>