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2" i="1"/>
  <c r="D29"/>
  <c r="C29"/>
  <c r="B29"/>
  <c r="B49" l="1"/>
  <c r="D32"/>
  <c r="D49" s="1"/>
  <c r="C32"/>
  <c r="C49" s="1"/>
</calcChain>
</file>

<file path=xl/sharedStrings.xml><?xml version="1.0" encoding="utf-8"?>
<sst xmlns="http://schemas.openxmlformats.org/spreadsheetml/2006/main" count="48" uniqueCount="48">
  <si>
    <t>2016年年初预算数</t>
    <phoneticPr fontId="3" type="noConversion"/>
  </si>
  <si>
    <t>2016年预算调整数</t>
    <phoneticPr fontId="3" type="noConversion"/>
  </si>
  <si>
    <t>2016年执行数</t>
    <phoneticPr fontId="3" type="noConversion"/>
  </si>
  <si>
    <t>一、  一般公共服务支出</t>
    <phoneticPr fontId="3" type="noConversion"/>
  </si>
  <si>
    <t>二、  国防支出</t>
    <phoneticPr fontId="3" type="noConversion"/>
  </si>
  <si>
    <t>三、  公共安全支出</t>
    <phoneticPr fontId="3" type="noConversion"/>
  </si>
  <si>
    <t>四、  教育支出</t>
    <phoneticPr fontId="3" type="noConversion"/>
  </si>
  <si>
    <t>五、  科学技术支出</t>
    <phoneticPr fontId="3" type="noConversion"/>
  </si>
  <si>
    <t>六、  文化体育与传媒支出</t>
    <phoneticPr fontId="3" type="noConversion"/>
  </si>
  <si>
    <t>七、  社会保障和就业支出</t>
    <phoneticPr fontId="3" type="noConversion"/>
  </si>
  <si>
    <t>八、  医疗卫生与计划生育支出</t>
    <phoneticPr fontId="3" type="noConversion"/>
  </si>
  <si>
    <t>九、  节能环保支出</t>
    <phoneticPr fontId="3" type="noConversion"/>
  </si>
  <si>
    <t>十、  城乡社区支出</t>
    <phoneticPr fontId="3" type="noConversion"/>
  </si>
  <si>
    <t>十一、农林水支出</t>
    <phoneticPr fontId="3" type="noConversion"/>
  </si>
  <si>
    <t>十二、交通运输支出</t>
    <phoneticPr fontId="3" type="noConversion"/>
  </si>
  <si>
    <t>十三、资源勘探电力信息等支出</t>
    <phoneticPr fontId="3" type="noConversion"/>
  </si>
  <si>
    <t>十四、商业服务业等支出</t>
    <phoneticPr fontId="3" type="noConversion"/>
  </si>
  <si>
    <t>十五、金融支出</t>
    <phoneticPr fontId="3" type="noConversion"/>
  </si>
  <si>
    <t>十六、国土海洋气象等支出</t>
    <phoneticPr fontId="3" type="noConversion"/>
  </si>
  <si>
    <t>十七、住房保障支出</t>
    <phoneticPr fontId="3" type="noConversion"/>
  </si>
  <si>
    <t>十八、粮油物资储备支出</t>
    <phoneticPr fontId="3" type="noConversion"/>
  </si>
  <si>
    <t>十九、其他支出</t>
    <phoneticPr fontId="3" type="noConversion"/>
  </si>
  <si>
    <t>二十、债务付息支出</t>
    <phoneticPr fontId="3" type="noConversion"/>
  </si>
  <si>
    <t>二十一、债务发行费用支出</t>
    <phoneticPr fontId="3" type="noConversion"/>
  </si>
  <si>
    <t>支出合计</t>
    <phoneticPr fontId="3" type="noConversion"/>
  </si>
  <si>
    <t>国债还本支出</t>
    <phoneticPr fontId="3" type="noConversion"/>
  </si>
  <si>
    <t xml:space="preserve">  地方政府债券还本</t>
  </si>
  <si>
    <t>转移性支出</t>
  </si>
  <si>
    <t xml:space="preserve">  补助下级支出</t>
  </si>
  <si>
    <t xml:space="preserve">    返还性支出</t>
  </si>
  <si>
    <t xml:space="preserve">    一般性转移支付支出</t>
    <phoneticPr fontId="3" type="noConversion"/>
  </si>
  <si>
    <t xml:space="preserve">    专项转移支付支出</t>
  </si>
  <si>
    <t xml:space="preserve">  地震灾后恢复重建补助支出</t>
  </si>
  <si>
    <t xml:space="preserve">  转贷地方政府债券支出</t>
  </si>
  <si>
    <t xml:space="preserve">  上解上级支出</t>
    <phoneticPr fontId="3" type="noConversion"/>
  </si>
  <si>
    <t xml:space="preserve">  计划单列市上解省支出</t>
    <phoneticPr fontId="3" type="noConversion"/>
  </si>
  <si>
    <t xml:space="preserve">  援助其他地区支出</t>
  </si>
  <si>
    <t xml:space="preserve">  调出资金</t>
  </si>
  <si>
    <t xml:space="preserve">  预算周转金</t>
    <phoneticPr fontId="3" type="noConversion"/>
  </si>
  <si>
    <t xml:space="preserve">  预算稳定调节基金</t>
    <phoneticPr fontId="3" type="noConversion"/>
  </si>
  <si>
    <t xml:space="preserve">  年终结余</t>
  </si>
  <si>
    <t xml:space="preserve">    结转</t>
  </si>
  <si>
    <t xml:space="preserve">    净结余</t>
  </si>
  <si>
    <t>支出总计</t>
    <phoneticPr fontId="3" type="noConversion"/>
  </si>
  <si>
    <t>备注</t>
    <phoneticPr fontId="1" type="noConversion"/>
  </si>
  <si>
    <t>单位：万元</t>
    <phoneticPr fontId="1" type="noConversion"/>
  </si>
  <si>
    <t>项    目</t>
    <phoneticPr fontId="3" type="noConversion"/>
  </si>
  <si>
    <t>2016年蓬江区一般公共预算支出执行表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</si>
</sst>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#,##0_);[Red]\(#,##0\)"/>
    <numFmt numFmtId="177" formatCode="0_);[Red]\(0\)"/>
    <numFmt numFmtId="178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3"/>
      <name val="宋体"/>
      <family val="3"/>
      <charset val="134"/>
    </font>
    <font>
      <sz val="12"/>
      <name val="宋体"/>
      <family val="3"/>
      <charset val="134"/>
    </font>
    <font>
      <sz val="20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177" fontId="6" fillId="0" borderId="1" xfId="2" applyNumberFormat="1" applyFont="1" applyBorder="1" applyAlignment="1" applyProtection="1">
      <alignment horizontal="left" vertical="center"/>
      <protection locked="0"/>
    </xf>
    <xf numFmtId="41" fontId="6" fillId="2" borderId="1" xfId="3" applyFont="1" applyFill="1" applyBorder="1" applyAlignment="1">
      <alignment vertical="center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1" xfId="4" applyFont="1" applyBorder="1" applyAlignment="1" applyProtection="1">
      <alignment horizontal="left" vertical="center"/>
      <protection locked="0"/>
    </xf>
    <xf numFmtId="178" fontId="6" fillId="0" borderId="1" xfId="2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 applyProtection="1">
      <alignment horizontal="left" vertical="center"/>
      <protection locked="0"/>
    </xf>
    <xf numFmtId="176" fontId="6" fillId="3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6" fontId="6" fillId="3" borderId="1" xfId="0" applyNumberFormat="1" applyFont="1" applyFill="1" applyBorder="1" applyAlignment="1" applyProtection="1">
      <alignment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176" fontId="6" fillId="0" borderId="1" xfId="5" applyNumberFormat="1" applyFont="1" applyFill="1" applyBorder="1" applyAlignment="1">
      <alignment vertical="center"/>
    </xf>
    <xf numFmtId="41" fontId="6" fillId="0" borderId="1" xfId="3" applyFont="1" applyFill="1" applyBorder="1" applyAlignment="1">
      <alignment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</cellXfs>
  <cellStyles count="6">
    <cellStyle name="常规" xfId="0" builtinId="0"/>
    <cellStyle name="常规 5" xfId="2"/>
    <cellStyle name="常规_2008年一般预算收支表1.8 3" xfId="4"/>
    <cellStyle name="常规_附表1-5（完成表1-2）" xfId="1"/>
    <cellStyle name="千位分隔 3 3" xfId="5"/>
    <cellStyle name="千位分隔[0]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2" sqref="A2"/>
    </sheetView>
  </sheetViews>
  <sheetFormatPr defaultRowHeight="13.5"/>
  <cols>
    <col min="1" max="1" width="28.5" customWidth="1"/>
    <col min="2" max="4" width="14" customWidth="1"/>
    <col min="5" max="5" width="12.625" customWidth="1"/>
  </cols>
  <sheetData>
    <row r="1" spans="1:5" ht="41.25" customHeight="1">
      <c r="A1" s="24" t="s">
        <v>47</v>
      </c>
      <c r="B1" s="24"/>
      <c r="C1" s="24"/>
      <c r="D1" s="24"/>
      <c r="E1" s="24"/>
    </row>
    <row r="2" spans="1:5">
      <c r="E2" t="s">
        <v>45</v>
      </c>
    </row>
    <row r="3" spans="1:5" ht="30">
      <c r="A3" s="11" t="s">
        <v>46</v>
      </c>
      <c r="B3" s="1" t="s">
        <v>0</v>
      </c>
      <c r="C3" s="1" t="s">
        <v>1</v>
      </c>
      <c r="D3" s="1" t="s">
        <v>2</v>
      </c>
      <c r="E3" s="1" t="s">
        <v>44</v>
      </c>
    </row>
    <row r="4" spans="1:5" ht="20.100000000000001" customHeight="1">
      <c r="A4" s="2" t="s">
        <v>3</v>
      </c>
      <c r="B4" s="3">
        <v>42705.59</v>
      </c>
      <c r="C4" s="3">
        <v>44372</v>
      </c>
      <c r="D4" s="3">
        <v>41669</v>
      </c>
      <c r="E4" s="23"/>
    </row>
    <row r="5" spans="1:5" ht="20.100000000000001" customHeight="1">
      <c r="A5" s="2" t="s">
        <v>4</v>
      </c>
      <c r="B5" s="3">
        <v>560</v>
      </c>
      <c r="C5" s="3">
        <v>580</v>
      </c>
      <c r="D5" s="3">
        <v>556</v>
      </c>
      <c r="E5" s="23"/>
    </row>
    <row r="6" spans="1:5" ht="20.100000000000001" customHeight="1">
      <c r="A6" s="2" t="s">
        <v>5</v>
      </c>
      <c r="B6" s="3">
        <v>26948.53</v>
      </c>
      <c r="C6" s="3">
        <v>29909</v>
      </c>
      <c r="D6" s="3">
        <v>29285</v>
      </c>
      <c r="E6" s="23"/>
    </row>
    <row r="7" spans="1:5" ht="20.100000000000001" customHeight="1">
      <c r="A7" s="2" t="s">
        <v>6</v>
      </c>
      <c r="B7" s="3">
        <v>73165.16</v>
      </c>
      <c r="C7" s="3">
        <v>74695</v>
      </c>
      <c r="D7" s="3">
        <v>73829</v>
      </c>
      <c r="E7" s="23"/>
    </row>
    <row r="8" spans="1:5" ht="20.100000000000001" customHeight="1">
      <c r="A8" s="2" t="s">
        <v>7</v>
      </c>
      <c r="B8" s="3">
        <v>9532.89</v>
      </c>
      <c r="C8" s="3">
        <v>11808</v>
      </c>
      <c r="D8" s="3">
        <v>11821</v>
      </c>
      <c r="E8" s="23"/>
    </row>
    <row r="9" spans="1:5" ht="20.100000000000001" customHeight="1">
      <c r="A9" s="2" t="s">
        <v>8</v>
      </c>
      <c r="B9" s="3">
        <v>1903</v>
      </c>
      <c r="C9" s="3">
        <v>3606</v>
      </c>
      <c r="D9" s="3">
        <v>3813</v>
      </c>
      <c r="E9" s="23"/>
    </row>
    <row r="10" spans="1:5" ht="20.100000000000001" customHeight="1">
      <c r="A10" s="2" t="s">
        <v>9</v>
      </c>
      <c r="B10" s="3">
        <v>44227.46</v>
      </c>
      <c r="C10" s="3">
        <v>48543</v>
      </c>
      <c r="D10" s="3">
        <v>48813</v>
      </c>
      <c r="E10" s="23"/>
    </row>
    <row r="11" spans="1:5" ht="20.100000000000001" customHeight="1">
      <c r="A11" s="2" t="s">
        <v>10</v>
      </c>
      <c r="B11" s="3">
        <v>20000</v>
      </c>
      <c r="C11" s="3">
        <v>23982</v>
      </c>
      <c r="D11" s="3">
        <v>24752</v>
      </c>
      <c r="E11" s="23"/>
    </row>
    <row r="12" spans="1:5" ht="20.100000000000001" customHeight="1">
      <c r="A12" s="4" t="s">
        <v>11</v>
      </c>
      <c r="B12" s="3">
        <v>352</v>
      </c>
      <c r="C12" s="3">
        <v>607</v>
      </c>
      <c r="D12" s="3">
        <v>970</v>
      </c>
      <c r="E12" s="23"/>
    </row>
    <row r="13" spans="1:5" ht="20.100000000000001" customHeight="1">
      <c r="A13" s="2" t="s">
        <v>12</v>
      </c>
      <c r="B13" s="3">
        <v>26018</v>
      </c>
      <c r="C13" s="3">
        <v>27370</v>
      </c>
      <c r="D13" s="3">
        <v>27936</v>
      </c>
      <c r="E13" s="23"/>
    </row>
    <row r="14" spans="1:5" ht="20.100000000000001" customHeight="1">
      <c r="A14" s="2" t="s">
        <v>13</v>
      </c>
      <c r="B14" s="3">
        <v>16906.739999999998</v>
      </c>
      <c r="C14" s="3">
        <v>13841</v>
      </c>
      <c r="D14" s="3">
        <v>13697</v>
      </c>
      <c r="E14" s="23"/>
    </row>
    <row r="15" spans="1:5" ht="20.100000000000001" customHeight="1">
      <c r="A15" s="2" t="s">
        <v>14</v>
      </c>
      <c r="B15" s="3">
        <v>957</v>
      </c>
      <c r="C15" s="3">
        <v>1111</v>
      </c>
      <c r="D15" s="3">
        <v>1111</v>
      </c>
      <c r="E15" s="23"/>
    </row>
    <row r="16" spans="1:5" ht="20.100000000000001" customHeight="1">
      <c r="A16" s="5" t="s">
        <v>15</v>
      </c>
      <c r="B16" s="3">
        <v>1750</v>
      </c>
      <c r="C16" s="3">
        <v>3727</v>
      </c>
      <c r="D16" s="3">
        <v>6341</v>
      </c>
      <c r="E16" s="23"/>
    </row>
    <row r="17" spans="1:5" ht="20.100000000000001" customHeight="1">
      <c r="A17" s="5" t="s">
        <v>16</v>
      </c>
      <c r="B17" s="3">
        <v>1651</v>
      </c>
      <c r="C17" s="3">
        <v>2564</v>
      </c>
      <c r="D17" s="3">
        <v>2805</v>
      </c>
      <c r="E17" s="23"/>
    </row>
    <row r="18" spans="1:5" ht="20.100000000000001" customHeight="1">
      <c r="A18" s="5" t="s">
        <v>17</v>
      </c>
      <c r="B18" s="3">
        <v>172</v>
      </c>
      <c r="C18" s="3">
        <v>88</v>
      </c>
      <c r="D18" s="3">
        <v>88</v>
      </c>
      <c r="E18" s="23"/>
    </row>
    <row r="19" spans="1:5" ht="20.100000000000001" customHeight="1">
      <c r="A19" s="6" t="s">
        <v>18</v>
      </c>
      <c r="B19" s="3">
        <v>1813.4</v>
      </c>
      <c r="C19" s="3">
        <v>1336</v>
      </c>
      <c r="D19" s="3">
        <v>1336</v>
      </c>
      <c r="E19" s="23"/>
    </row>
    <row r="20" spans="1:5" ht="20.100000000000001" customHeight="1">
      <c r="A20" s="6" t="s">
        <v>19</v>
      </c>
      <c r="B20" s="3">
        <v>8315</v>
      </c>
      <c r="C20" s="3">
        <v>9897</v>
      </c>
      <c r="D20" s="3">
        <v>9854</v>
      </c>
      <c r="E20" s="23"/>
    </row>
    <row r="21" spans="1:5" ht="20.100000000000001" customHeight="1">
      <c r="A21" s="6" t="s">
        <v>20</v>
      </c>
      <c r="B21" s="3">
        <v>1</v>
      </c>
      <c r="C21" s="3">
        <v>1</v>
      </c>
      <c r="D21" s="3">
        <v>1</v>
      </c>
      <c r="E21" s="23"/>
    </row>
    <row r="22" spans="1:5" ht="20.100000000000001" customHeight="1">
      <c r="A22" s="4" t="s">
        <v>21</v>
      </c>
      <c r="B22" s="3">
        <v>16774</v>
      </c>
      <c r="C22" s="3">
        <v>7859</v>
      </c>
      <c r="D22" s="3">
        <v>7456</v>
      </c>
      <c r="E22" s="23"/>
    </row>
    <row r="23" spans="1:5" ht="20.100000000000001" customHeight="1">
      <c r="A23" s="4" t="s">
        <v>22</v>
      </c>
      <c r="B23" s="3">
        <v>0</v>
      </c>
      <c r="C23" s="3">
        <v>219</v>
      </c>
      <c r="D23" s="3">
        <v>219</v>
      </c>
      <c r="E23" s="23"/>
    </row>
    <row r="24" spans="1:5" ht="20.100000000000001" customHeight="1">
      <c r="A24" s="6" t="s">
        <v>23</v>
      </c>
      <c r="B24" s="3">
        <v>0</v>
      </c>
      <c r="C24" s="3">
        <v>31</v>
      </c>
      <c r="D24" s="3">
        <v>31</v>
      </c>
      <c r="E24" s="23"/>
    </row>
    <row r="25" spans="1:5" ht="20.100000000000001" customHeight="1">
      <c r="A25" s="7"/>
      <c r="B25" s="8"/>
      <c r="C25" s="8"/>
      <c r="D25" s="7"/>
      <c r="E25" s="23"/>
    </row>
    <row r="26" spans="1:5" ht="20.100000000000001" customHeight="1">
      <c r="A26" s="7"/>
      <c r="B26" s="8"/>
      <c r="C26" s="8"/>
      <c r="D26" s="7"/>
      <c r="E26" s="23"/>
    </row>
    <row r="27" spans="1:5" ht="20.100000000000001" customHeight="1">
      <c r="A27" s="7"/>
      <c r="B27" s="7"/>
      <c r="C27" s="9"/>
      <c r="D27" s="7"/>
      <c r="E27" s="23"/>
    </row>
    <row r="28" spans="1:5" ht="20.100000000000001" customHeight="1">
      <c r="A28" s="7"/>
      <c r="B28" s="7"/>
      <c r="C28" s="10"/>
      <c r="D28" s="7"/>
      <c r="E28" s="23"/>
    </row>
    <row r="29" spans="1:5" ht="20.100000000000001" customHeight="1">
      <c r="A29" s="11" t="s">
        <v>24</v>
      </c>
      <c r="B29" s="12">
        <f>SUM(B4:B28)</f>
        <v>293752.77</v>
      </c>
      <c r="C29" s="12">
        <f t="shared" ref="C29:D29" si="0">SUM(C4:C28)</f>
        <v>306146</v>
      </c>
      <c r="D29" s="12">
        <f t="shared" si="0"/>
        <v>306383</v>
      </c>
      <c r="E29" s="23"/>
    </row>
    <row r="30" spans="1:5" ht="20.100000000000001" customHeight="1">
      <c r="A30" s="13" t="s">
        <v>25</v>
      </c>
      <c r="B30" s="13"/>
      <c r="C30" s="14"/>
      <c r="D30" s="13"/>
      <c r="E30" s="23"/>
    </row>
    <row r="31" spans="1:5" ht="20.100000000000001" customHeight="1">
      <c r="A31" s="15" t="s">
        <v>26</v>
      </c>
      <c r="B31" s="15"/>
      <c r="C31" s="16"/>
      <c r="D31" s="15"/>
      <c r="E31" s="23"/>
    </row>
    <row r="32" spans="1:5" ht="20.100000000000001" customHeight="1">
      <c r="A32" s="12" t="s">
        <v>27</v>
      </c>
      <c r="B32" s="12">
        <f>SUM(B33,B37,B38,B39,B40,B41,B42,B43,B44,B45)</f>
        <v>41136</v>
      </c>
      <c r="C32" s="12">
        <f t="shared" ref="C32:D32" si="1">SUM(C33,C37,C38,C39,C40,C41,C42,C43,C44,C45)</f>
        <v>43223</v>
      </c>
      <c r="D32" s="12">
        <f t="shared" si="1"/>
        <v>47382</v>
      </c>
      <c r="E32" s="23"/>
    </row>
    <row r="33" spans="1:5" ht="20.100000000000001" customHeight="1">
      <c r="A33" s="15" t="s">
        <v>28</v>
      </c>
      <c r="B33" s="15"/>
      <c r="C33" s="16"/>
      <c r="D33" s="17"/>
      <c r="E33" s="23"/>
    </row>
    <row r="34" spans="1:5" ht="20.100000000000001" customHeight="1">
      <c r="A34" s="15" t="s">
        <v>29</v>
      </c>
      <c r="B34" s="15"/>
      <c r="C34" s="16"/>
      <c r="D34" s="17"/>
      <c r="E34" s="23"/>
    </row>
    <row r="35" spans="1:5" ht="20.100000000000001" customHeight="1">
      <c r="A35" s="15" t="s">
        <v>30</v>
      </c>
      <c r="B35" s="15"/>
      <c r="C35" s="16"/>
      <c r="D35" s="17"/>
      <c r="E35" s="23"/>
    </row>
    <row r="36" spans="1:5" ht="20.100000000000001" customHeight="1">
      <c r="A36" s="15" t="s">
        <v>31</v>
      </c>
      <c r="B36" s="15"/>
      <c r="C36" s="16"/>
      <c r="D36" s="17"/>
      <c r="E36" s="23"/>
    </row>
    <row r="37" spans="1:5" ht="20.100000000000001" customHeight="1">
      <c r="A37" s="15" t="s">
        <v>32</v>
      </c>
      <c r="B37" s="15"/>
      <c r="C37" s="16"/>
      <c r="D37" s="17"/>
      <c r="E37" s="23"/>
    </row>
    <row r="38" spans="1:5" ht="20.100000000000001" customHeight="1">
      <c r="A38" s="18" t="s">
        <v>33</v>
      </c>
      <c r="B38" s="18"/>
      <c r="C38" s="19"/>
      <c r="D38" s="17"/>
      <c r="E38" s="23"/>
    </row>
    <row r="39" spans="1:5" ht="20.100000000000001" customHeight="1">
      <c r="A39" s="7" t="s">
        <v>34</v>
      </c>
      <c r="B39" s="7">
        <v>33973</v>
      </c>
      <c r="C39" s="10">
        <v>34002</v>
      </c>
      <c r="D39" s="10">
        <v>34353</v>
      </c>
      <c r="E39" s="23"/>
    </row>
    <row r="40" spans="1:5" ht="20.100000000000001" customHeight="1">
      <c r="A40" s="18" t="s">
        <v>35</v>
      </c>
      <c r="B40" s="18"/>
      <c r="C40" s="19"/>
      <c r="D40" s="17"/>
      <c r="E40" s="23"/>
    </row>
    <row r="41" spans="1:5" ht="20.100000000000001" customHeight="1">
      <c r="A41" s="18" t="s">
        <v>36</v>
      </c>
      <c r="B41" s="18"/>
      <c r="C41" s="19"/>
      <c r="D41" s="17"/>
      <c r="E41" s="23"/>
    </row>
    <row r="42" spans="1:5" ht="20.100000000000001" customHeight="1">
      <c r="A42" s="15" t="s">
        <v>37</v>
      </c>
      <c r="B42" s="15"/>
      <c r="C42" s="16"/>
      <c r="D42" s="17"/>
      <c r="E42" s="23"/>
    </row>
    <row r="43" spans="1:5" ht="20.100000000000001" customHeight="1">
      <c r="A43" s="20" t="s">
        <v>38</v>
      </c>
      <c r="B43" s="7"/>
      <c r="C43" s="7">
        <v>500</v>
      </c>
      <c r="D43" s="7"/>
      <c r="E43" s="23"/>
    </row>
    <row r="44" spans="1:5" ht="20.100000000000001" customHeight="1">
      <c r="A44" s="17" t="s">
        <v>39</v>
      </c>
      <c r="B44" s="7"/>
      <c r="C44" s="7">
        <v>1000</v>
      </c>
      <c r="D44" s="7">
        <v>5308</v>
      </c>
      <c r="E44" s="23"/>
    </row>
    <row r="45" spans="1:5" ht="20.100000000000001" customHeight="1">
      <c r="A45" s="15" t="s">
        <v>40</v>
      </c>
      <c r="B45" s="21">
        <v>7163</v>
      </c>
      <c r="C45" s="22">
        <v>7721</v>
      </c>
      <c r="D45" s="22">
        <v>7721</v>
      </c>
      <c r="E45" s="23"/>
    </row>
    <row r="46" spans="1:5" ht="20.100000000000001" customHeight="1">
      <c r="A46" s="15" t="s">
        <v>41</v>
      </c>
      <c r="B46" s="21">
        <v>7163</v>
      </c>
      <c r="C46" s="22">
        <v>7021</v>
      </c>
      <c r="D46" s="22">
        <v>7021</v>
      </c>
      <c r="E46" s="23"/>
    </row>
    <row r="47" spans="1:5" ht="20.100000000000001" customHeight="1">
      <c r="A47" s="15" t="s">
        <v>42</v>
      </c>
      <c r="B47" s="7"/>
      <c r="C47" s="22">
        <v>700</v>
      </c>
      <c r="D47" s="22">
        <v>700</v>
      </c>
      <c r="E47" s="23"/>
    </row>
    <row r="48" spans="1:5" ht="20.100000000000001" customHeight="1">
      <c r="A48" s="15"/>
      <c r="B48" s="15"/>
      <c r="C48" s="16"/>
      <c r="D48" s="15"/>
      <c r="E48" s="23"/>
    </row>
    <row r="49" spans="1:5" ht="20.100000000000001" customHeight="1">
      <c r="A49" s="11" t="s">
        <v>43</v>
      </c>
      <c r="B49" s="12">
        <f>B29+B32</f>
        <v>334888.77</v>
      </c>
      <c r="C49" s="12">
        <f t="shared" ref="C49:D49" si="2">C29+C32</f>
        <v>349369</v>
      </c>
      <c r="D49" s="12">
        <f t="shared" si="2"/>
        <v>353765</v>
      </c>
      <c r="E49" s="23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2017-02-14T09:12:19Z</dcterms:modified>
</cp:coreProperties>
</file>