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84" activeTab="2"/>
  </bookViews>
  <sheets>
    <sheet name="棠下镇乐溪村、罗江村、桐井村2023年晚稻（第四批）区级补贴" sheetId="2" r:id="rId1"/>
    <sheet name="棠下镇乐溪村、罗江村、桐井村2023年晚稻农田土地平整区级补贴" sheetId="3" r:id="rId2"/>
    <sheet name="棠下镇乐溪村、罗江村、桐井村2024年早稻区级补贴" sheetId="5" r:id="rId3"/>
    <sheet name="棠下镇乐溪村、罗江村、桐井村2024年晚稻区级补贴" sheetId="4" r:id="rId4"/>
  </sheets>
  <definedNames>
    <definedName name="_xlnm._FilterDatabase" localSheetId="0" hidden="1">'棠下镇乐溪村、罗江村、桐井村2023年晚稻（第四批）区级补贴'!$A$3:$F$23</definedName>
    <definedName name="_xlnm._FilterDatabase" localSheetId="1" hidden="1">棠下镇乐溪村、罗江村、桐井村2023年晚稻农田土地平整区级补贴!$A$3:$F$10</definedName>
    <definedName name="_xlnm._FilterDatabase" localSheetId="2" hidden="1">棠下镇乐溪村、罗江村、桐井村2024年早稻区级补贴!$A$3:$F$26</definedName>
    <definedName name="_xlnm._FilterDatabase" localSheetId="3" hidden="1">棠下镇乐溪村、罗江村、桐井村2024年晚稻区级补贴!$A$3:$F$18</definedName>
    <definedName name="_xlnm.Print_Titles" localSheetId="0">'棠下镇乐溪村、罗江村、桐井村2023年晚稻（第四批）区级补贴'!$3:$3</definedName>
    <definedName name="_xlnm.Print_Area" localSheetId="0">'棠下镇乐溪村、罗江村、桐井村2023年晚稻（第四批）区级补贴'!$A$1:$F$23</definedName>
    <definedName name="_xlnm.Print_Titles" localSheetId="1">棠下镇乐溪村、罗江村、桐井村2023年晚稻农田土地平整区级补贴!$3:$3</definedName>
    <definedName name="_xlnm.Print_Area" localSheetId="1">棠下镇乐溪村、罗江村、桐井村2023年晚稻农田土地平整区级补贴!$A$1:$F$10</definedName>
    <definedName name="_xlnm.Print_Titles" localSheetId="3">棠下镇乐溪村、罗江村、桐井村2024年晚稻区级补贴!$3:$3</definedName>
    <definedName name="_xlnm.Print_Area" localSheetId="3">棠下镇乐溪村、罗江村、桐井村2024年晚稻区级补贴!$A$1:$F$18</definedName>
    <definedName name="_xlnm.Print_Titles" localSheetId="2">棠下镇乐溪村、罗江村、桐井村2024年早稻区级补贴!$3:$3</definedName>
    <definedName name="_xlnm.Print_Area" localSheetId="2">棠下镇乐溪村、罗江村、桐井村2024年早稻区级补贴!$A$1:$F$26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<sst xmlns="http://schemas.openxmlformats.org/spreadsheetml/2006/main" count="187" uniqueCount="47">
  <si>
    <t>蓬江区棠下镇乐溪村、罗江村、桐井村2023年晚稻种植（第四批）区级补贴发放公示表</t>
  </si>
  <si>
    <t xml:space="preserve">公示单位：江门市蓬江区农业农村和水利局                  公示时间：2025年4月24日-2025年4月30日   </t>
  </si>
  <si>
    <t>序号</t>
  </si>
  <si>
    <t>镇</t>
  </si>
  <si>
    <t>村别</t>
  </si>
  <si>
    <t>申报主体</t>
  </si>
  <si>
    <t>2023年种植晚稻面积(亩)</t>
  </si>
  <si>
    <t>补贴金额
（元）</t>
  </si>
  <si>
    <t>棠下镇</t>
  </si>
  <si>
    <t>桐井村</t>
  </si>
  <si>
    <t>江门市蓬江区棠下镇桐井股份合作经济联合社</t>
  </si>
  <si>
    <t>乐溪村</t>
  </si>
  <si>
    <t>刘*孝</t>
  </si>
  <si>
    <t>刘*礼</t>
  </si>
  <si>
    <t xml:space="preserve">覃*玲 </t>
  </si>
  <si>
    <t>谭*胜</t>
  </si>
  <si>
    <t>石*强</t>
  </si>
  <si>
    <t>谭*浪</t>
  </si>
  <si>
    <t>梁*升</t>
  </si>
  <si>
    <t>江门市蓬江区乐溪红葱农业生产专业合作社</t>
  </si>
  <si>
    <t>陆*年</t>
  </si>
  <si>
    <t>陆*恩</t>
  </si>
  <si>
    <t>罗江村</t>
  </si>
  <si>
    <t>何*英</t>
  </si>
  <si>
    <t>李*安</t>
  </si>
  <si>
    <t>陆*光</t>
  </si>
  <si>
    <t>杨*均</t>
  </si>
  <si>
    <t>李*宁</t>
  </si>
  <si>
    <t>棠下镇乐溪村、罗江村、桐井村合计</t>
  </si>
  <si>
    <t>注:棠下镇乐溪村、罗江村、桐井村2023年晚稻（第四批）区级补贴资金按310元/亩标准进行补贴</t>
  </si>
  <si>
    <t>蓬江区棠下镇乐溪村、罗江村、桐井村2023年晚稻农田土地平整区级补贴发放公示表</t>
  </si>
  <si>
    <t>2023年种植晚稻（农田土地平整）面积（亩）</t>
  </si>
  <si>
    <t>注:蓬江区棠下镇乐溪村、罗江村、桐井村2023年晚稻农田土地平整区级补贴资金按1000元/亩标准进行补贴</t>
  </si>
  <si>
    <t>蓬江区棠下镇乐溪村、罗江村、桐井村2024年早稻种植区级补贴发放公示表</t>
  </si>
  <si>
    <t>2024年种植早稻面积(亩)</t>
  </si>
  <si>
    <t>钟*枝</t>
  </si>
  <si>
    <t>梁*伟</t>
  </si>
  <si>
    <t>李*全</t>
  </si>
  <si>
    <t>陆*义</t>
  </si>
  <si>
    <t>陆*立</t>
  </si>
  <si>
    <t>陆*显</t>
  </si>
  <si>
    <t>江门市乐溪文化旅游产业有限公司</t>
  </si>
  <si>
    <t>陈*兰</t>
  </si>
  <si>
    <t>注:棠下镇乐溪村、罗江村、桐井村2024年早稻种植区级补贴资金按500元/亩标准进行补贴</t>
  </si>
  <si>
    <t>蓬江区棠下镇乐溪村、罗江村、桐井村2024年晚稻种植区级补贴发放公示表</t>
  </si>
  <si>
    <t>2024年种植晚稻面积(亩)</t>
  </si>
  <si>
    <t>注:棠下镇乐溪村、罗江村、桐井村2024年晚稻种植区级补贴资金按500元/亩标准进行补贴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</si>
</sst>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</numFmts>
  <fonts count="3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24"/>
      <color rgb="FF000000"/>
      <name val="方正小标宋_GBK"/>
      <charset val="134"/>
    </font>
    <font>
      <b/>
      <sz val="14"/>
      <color rgb="FF000000"/>
      <name val="仿宋_GB2312"/>
      <charset val="134"/>
    </font>
    <font>
      <b/>
      <sz val="14"/>
      <color theme="1"/>
      <name val="仿宋_GB2312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name val="宋体"/>
      <charset val="204"/>
    </font>
    <font>
      <sz val="16"/>
      <color theme="1"/>
      <name val="宋体"/>
      <charset val="134"/>
      <scheme val="minor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204"/>
    </font>
    <font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workbookViewId="0">
      <selection activeCell="A1" sqref="A1:F23"/>
    </sheetView>
  </sheetViews>
  <sheetFormatPr defaultColWidth="9" defaultRowHeight="13.5" outlineLevelCol="5"/>
  <cols>
    <col min="1" max="1" width="6.875" customWidth="1"/>
    <col min="2" max="2" width="12.25" customWidth="1"/>
    <col min="3" max="3" width="11.875" style="3" customWidth="1"/>
    <col min="4" max="4" width="56.25" customWidth="1"/>
    <col min="5" max="5" width="20.625" customWidth="1"/>
    <col min="6" max="6" width="29.375" customWidth="1"/>
    <col min="8" max="8" width="9.125"/>
  </cols>
  <sheetData>
    <row r="1" ht="75" customHeight="1" spans="1:6">
      <c r="A1" s="4" t="s">
        <v>0</v>
      </c>
      <c r="B1" s="4"/>
      <c r="C1" s="4"/>
      <c r="D1" s="4"/>
      <c r="E1" s="4"/>
      <c r="F1" s="4"/>
    </row>
    <row r="2" s="1" customFormat="1" ht="49" customHeight="1" spans="1:6">
      <c r="A2" s="5" t="s">
        <v>1</v>
      </c>
      <c r="B2" s="5"/>
      <c r="C2" s="5"/>
      <c r="D2" s="5"/>
      <c r="E2" s="5"/>
      <c r="F2" s="5"/>
    </row>
    <row r="3" s="1" customFormat="1" ht="40" customHeight="1" spans="1:6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8" t="s">
        <v>7</v>
      </c>
    </row>
    <row r="4" s="2" customFormat="1" ht="16" customHeight="1" spans="1:6">
      <c r="A4" s="28">
        <v>1</v>
      </c>
      <c r="B4" s="28" t="s">
        <v>8</v>
      </c>
      <c r="C4" s="29" t="s">
        <v>9</v>
      </c>
      <c r="D4" s="30" t="s">
        <v>10</v>
      </c>
      <c r="E4" s="31">
        <v>30</v>
      </c>
      <c r="F4" s="33">
        <v>9300</v>
      </c>
    </row>
    <row r="5" s="2" customFormat="1" ht="18" customHeight="1" spans="1:6">
      <c r="A5" s="28">
        <v>2</v>
      </c>
      <c r="B5" s="28" t="s">
        <v>8</v>
      </c>
      <c r="C5" s="21" t="s">
        <v>11</v>
      </c>
      <c r="D5" s="30" t="s">
        <v>12</v>
      </c>
      <c r="E5" s="22">
        <v>1.3</v>
      </c>
      <c r="F5" s="33">
        <v>403</v>
      </c>
    </row>
    <row r="6" s="2" customFormat="1" ht="18" customHeight="1" spans="1:6">
      <c r="A6" s="28">
        <v>3</v>
      </c>
      <c r="B6" s="28" t="s">
        <v>8</v>
      </c>
      <c r="C6" s="21" t="s">
        <v>11</v>
      </c>
      <c r="D6" s="30" t="s">
        <v>13</v>
      </c>
      <c r="E6" s="22">
        <v>1.5</v>
      </c>
      <c r="F6" s="33">
        <v>465</v>
      </c>
    </row>
    <row r="7" s="2" customFormat="1" ht="18" customHeight="1" spans="1:6">
      <c r="A7" s="28">
        <v>4</v>
      </c>
      <c r="B7" s="28" t="s">
        <v>8</v>
      </c>
      <c r="C7" s="21" t="s">
        <v>11</v>
      </c>
      <c r="D7" s="30" t="s">
        <v>14</v>
      </c>
      <c r="E7" s="22">
        <v>2</v>
      </c>
      <c r="F7" s="33">
        <v>620</v>
      </c>
    </row>
    <row r="8" s="2" customFormat="1" ht="18" customHeight="1" spans="1:6">
      <c r="A8" s="28">
        <v>5</v>
      </c>
      <c r="B8" s="28" t="s">
        <v>8</v>
      </c>
      <c r="C8" s="21" t="s">
        <v>11</v>
      </c>
      <c r="D8" s="30" t="s">
        <v>15</v>
      </c>
      <c r="E8" s="22">
        <v>7.5</v>
      </c>
      <c r="F8" s="33">
        <v>2325</v>
      </c>
    </row>
    <row r="9" s="2" customFormat="1" ht="18" customHeight="1" spans="1:6">
      <c r="A9" s="28">
        <v>6</v>
      </c>
      <c r="B9" s="28" t="s">
        <v>8</v>
      </c>
      <c r="C9" s="21" t="s">
        <v>11</v>
      </c>
      <c r="D9" s="30" t="s">
        <v>16</v>
      </c>
      <c r="E9" s="22">
        <v>2.5</v>
      </c>
      <c r="F9" s="33">
        <v>775</v>
      </c>
    </row>
    <row r="10" s="2" customFormat="1" ht="18" customHeight="1" spans="1:6">
      <c r="A10" s="28">
        <v>7</v>
      </c>
      <c r="B10" s="28" t="s">
        <v>8</v>
      </c>
      <c r="C10" s="21" t="s">
        <v>11</v>
      </c>
      <c r="D10" s="30" t="s">
        <v>17</v>
      </c>
      <c r="E10" s="22">
        <v>5</v>
      </c>
      <c r="F10" s="33">
        <v>1550</v>
      </c>
    </row>
    <row r="11" s="2" customFormat="1" ht="18" customHeight="1" spans="1:6">
      <c r="A11" s="28">
        <v>8</v>
      </c>
      <c r="B11" s="28" t="s">
        <v>8</v>
      </c>
      <c r="C11" s="21" t="s">
        <v>11</v>
      </c>
      <c r="D11" s="30" t="s">
        <v>18</v>
      </c>
      <c r="E11" s="22">
        <v>6</v>
      </c>
      <c r="F11" s="33">
        <v>1860</v>
      </c>
    </row>
    <row r="12" s="2" customFormat="1" ht="18" customHeight="1" spans="1:6">
      <c r="A12" s="28">
        <v>9</v>
      </c>
      <c r="B12" s="28" t="s">
        <v>8</v>
      </c>
      <c r="C12" s="21" t="s">
        <v>11</v>
      </c>
      <c r="D12" s="30" t="s">
        <v>19</v>
      </c>
      <c r="E12" s="22">
        <v>90.7</v>
      </c>
      <c r="F12" s="33">
        <v>28117</v>
      </c>
    </row>
    <row r="13" s="2" customFormat="1" ht="18" customHeight="1" spans="1:6">
      <c r="A13" s="28">
        <v>10</v>
      </c>
      <c r="B13" s="28" t="s">
        <v>8</v>
      </c>
      <c r="C13" s="21" t="s">
        <v>11</v>
      </c>
      <c r="D13" s="30" t="s">
        <v>20</v>
      </c>
      <c r="E13" s="22">
        <v>1</v>
      </c>
      <c r="F13" s="33">
        <v>310</v>
      </c>
    </row>
    <row r="14" s="2" customFormat="1" ht="18" customHeight="1" spans="1:6">
      <c r="A14" s="28">
        <v>11</v>
      </c>
      <c r="B14" s="28" t="s">
        <v>8</v>
      </c>
      <c r="C14" s="21" t="s">
        <v>11</v>
      </c>
      <c r="D14" s="30" t="s">
        <v>21</v>
      </c>
      <c r="E14" s="22">
        <v>1</v>
      </c>
      <c r="F14" s="33">
        <v>310</v>
      </c>
    </row>
    <row r="15" s="2" customFormat="1" ht="18" customHeight="1" spans="1:6">
      <c r="A15" s="28">
        <v>12</v>
      </c>
      <c r="B15" s="28" t="s">
        <v>8</v>
      </c>
      <c r="C15" s="21" t="s">
        <v>22</v>
      </c>
      <c r="D15" s="30" t="s">
        <v>23</v>
      </c>
      <c r="E15" s="22">
        <v>68</v>
      </c>
      <c r="F15" s="33">
        <v>21080</v>
      </c>
    </row>
    <row r="16" s="2" customFormat="1" ht="18" customHeight="1" spans="1:6">
      <c r="A16" s="28">
        <v>13</v>
      </c>
      <c r="B16" s="28" t="s">
        <v>8</v>
      </c>
      <c r="C16" s="21" t="s">
        <v>22</v>
      </c>
      <c r="D16" s="30" t="s">
        <v>24</v>
      </c>
      <c r="E16" s="22">
        <v>2</v>
      </c>
      <c r="F16" s="33">
        <v>620</v>
      </c>
    </row>
    <row r="17" s="2" customFormat="1" ht="18" customHeight="1" spans="1:6">
      <c r="A17" s="28">
        <v>14</v>
      </c>
      <c r="B17" s="28" t="s">
        <v>8</v>
      </c>
      <c r="C17" s="21" t="s">
        <v>9</v>
      </c>
      <c r="D17" s="30" t="s">
        <v>25</v>
      </c>
      <c r="E17" s="31">
        <v>1.5</v>
      </c>
      <c r="F17" s="33">
        <v>465</v>
      </c>
    </row>
    <row r="18" s="2" customFormat="1" ht="18" customHeight="1" spans="1:6">
      <c r="A18" s="28">
        <v>15</v>
      </c>
      <c r="B18" s="28" t="s">
        <v>8</v>
      </c>
      <c r="C18" s="21" t="s">
        <v>9</v>
      </c>
      <c r="D18" s="30" t="s">
        <v>26</v>
      </c>
      <c r="E18" s="22">
        <v>15</v>
      </c>
      <c r="F18" s="33">
        <v>4650</v>
      </c>
    </row>
    <row r="19" s="2" customFormat="1" ht="18" customHeight="1" spans="1:6">
      <c r="A19" s="28">
        <v>16</v>
      </c>
      <c r="B19" s="28" t="s">
        <v>8</v>
      </c>
      <c r="C19" s="21" t="s">
        <v>9</v>
      </c>
      <c r="D19" s="30" t="s">
        <v>27</v>
      </c>
      <c r="E19" s="31">
        <v>15</v>
      </c>
      <c r="F19" s="33">
        <v>4650</v>
      </c>
    </row>
    <row r="20" s="2" customFormat="1" ht="18" customHeight="1" spans="1:6">
      <c r="A20" s="17" t="s">
        <v>28</v>
      </c>
      <c r="B20" s="18"/>
      <c r="C20" s="18"/>
      <c r="D20" s="18"/>
      <c r="E20" s="19">
        <f>SUM(E4:E19)</f>
        <v>250</v>
      </c>
      <c r="F20" s="19">
        <f>SUM(F4:F19)</f>
        <v>77500</v>
      </c>
    </row>
    <row r="21" s="1" customFormat="1" spans="1:6">
      <c r="A21" s="20" t="s">
        <v>29</v>
      </c>
      <c r="B21" s="20"/>
      <c r="C21" s="20"/>
      <c r="D21" s="20"/>
      <c r="E21" s="20"/>
      <c r="F21" s="20"/>
    </row>
    <row r="22" s="1" customFormat="1" spans="1:6">
      <c r="A22" s="20"/>
      <c r="B22" s="20"/>
      <c r="C22" s="20"/>
      <c r="D22" s="20"/>
      <c r="E22" s="20"/>
      <c r="F22" s="20"/>
    </row>
    <row r="23" s="1" customFormat="1" ht="30" customHeight="1" spans="1:6">
      <c r="A23" s="20"/>
      <c r="B23" s="20"/>
      <c r="C23" s="20"/>
      <c r="D23" s="20"/>
      <c r="E23" s="20"/>
      <c r="F23" s="20"/>
    </row>
  </sheetData>
  <autoFilter xmlns:etc="http://www.wps.cn/officeDocument/2017/etCustomData" ref="A3:F23" etc:filterBottomFollowUsedRange="0">
    <extLst/>
  </autoFilter>
  <mergeCells count="4">
    <mergeCell ref="A1:F1"/>
    <mergeCell ref="A2:F2"/>
    <mergeCell ref="A20:D20"/>
    <mergeCell ref="A21:F23"/>
  </mergeCells>
  <pageMargins left="0.393055555555556" right="0.118055555555556" top="0.393055555555556" bottom="0.432638888888889" header="0.118055555555556" footer="0.196527777777778"/>
  <pageSetup paperSize="9" scale="94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opLeftCell="A3" workbookViewId="0">
      <selection activeCell="E7" sqref="E7"/>
    </sheetView>
  </sheetViews>
  <sheetFormatPr defaultColWidth="9" defaultRowHeight="13.5" outlineLevelCol="5"/>
  <cols>
    <col min="1" max="1" width="6.875" customWidth="1"/>
    <col min="2" max="2" width="12.25" customWidth="1"/>
    <col min="3" max="3" width="11.875" style="3" customWidth="1"/>
    <col min="4" max="4" width="56.25" customWidth="1"/>
    <col min="5" max="5" width="20.625" customWidth="1"/>
    <col min="6" max="6" width="29.375" customWidth="1"/>
    <col min="7" max="7" width="11.125"/>
    <col min="8" max="8" width="9.125"/>
  </cols>
  <sheetData>
    <row r="1" ht="75" customHeight="1" spans="1:6">
      <c r="A1" s="4" t="s">
        <v>30</v>
      </c>
      <c r="B1" s="4"/>
      <c r="C1" s="4"/>
      <c r="D1" s="4"/>
      <c r="E1" s="4"/>
      <c r="F1" s="4"/>
    </row>
    <row r="2" s="1" customFormat="1" ht="49" customHeight="1" spans="1:6">
      <c r="A2" s="5" t="s">
        <v>1</v>
      </c>
      <c r="B2" s="5"/>
      <c r="C2" s="5"/>
      <c r="D2" s="5"/>
      <c r="E2" s="5"/>
      <c r="F2" s="5"/>
    </row>
    <row r="3" s="1" customFormat="1" ht="66" customHeight="1" spans="1:6">
      <c r="A3" s="6" t="s">
        <v>2</v>
      </c>
      <c r="B3" s="6" t="s">
        <v>3</v>
      </c>
      <c r="C3" s="7" t="s">
        <v>4</v>
      </c>
      <c r="D3" s="6" t="s">
        <v>5</v>
      </c>
      <c r="E3" s="6" t="s">
        <v>31</v>
      </c>
      <c r="F3" s="8" t="s">
        <v>7</v>
      </c>
    </row>
    <row r="4" s="2" customFormat="1" ht="30" customHeight="1" spans="1:6">
      <c r="A4" s="28">
        <v>1</v>
      </c>
      <c r="B4" s="28" t="s">
        <v>8</v>
      </c>
      <c r="C4" s="29" t="s">
        <v>9</v>
      </c>
      <c r="D4" s="30" t="s">
        <v>10</v>
      </c>
      <c r="E4" s="31">
        <v>30</v>
      </c>
      <c r="F4" s="32">
        <f t="shared" ref="F4:F6" si="0">E4*1000</f>
        <v>30000</v>
      </c>
    </row>
    <row r="5" s="2" customFormat="1" ht="30" customHeight="1" spans="1:6">
      <c r="A5" s="28">
        <v>2</v>
      </c>
      <c r="B5" s="28" t="s">
        <v>8</v>
      </c>
      <c r="C5" s="21" t="s">
        <v>11</v>
      </c>
      <c r="D5" s="30" t="s">
        <v>19</v>
      </c>
      <c r="E5" s="22">
        <v>90.7</v>
      </c>
      <c r="F5" s="32">
        <f t="shared" si="0"/>
        <v>90700</v>
      </c>
    </row>
    <row r="6" s="2" customFormat="1" ht="30" customHeight="1" spans="1:6">
      <c r="A6" s="28">
        <v>3</v>
      </c>
      <c r="B6" s="28" t="s">
        <v>8</v>
      </c>
      <c r="C6" s="21" t="s">
        <v>22</v>
      </c>
      <c r="D6" s="30" t="s">
        <v>23</v>
      </c>
      <c r="E6" s="22">
        <v>55</v>
      </c>
      <c r="F6" s="32">
        <f t="shared" si="0"/>
        <v>55000</v>
      </c>
    </row>
    <row r="7" s="2" customFormat="1" ht="30" customHeight="1" spans="1:6">
      <c r="A7" s="17" t="s">
        <v>28</v>
      </c>
      <c r="B7" s="18"/>
      <c r="C7" s="18"/>
      <c r="D7" s="18"/>
      <c r="E7" s="19">
        <f>SUM(E4:E6)</f>
        <v>175.7</v>
      </c>
      <c r="F7" s="19">
        <f>SUM(F4:F6)</f>
        <v>175700</v>
      </c>
    </row>
    <row r="8" s="1" customFormat="1" spans="1:6">
      <c r="A8" s="20" t="s">
        <v>32</v>
      </c>
      <c r="B8" s="20"/>
      <c r="C8" s="20"/>
      <c r="D8" s="20"/>
      <c r="E8" s="20"/>
      <c r="F8" s="20"/>
    </row>
    <row r="9" s="1" customFormat="1" spans="1:6">
      <c r="A9" s="20"/>
      <c r="B9" s="20"/>
      <c r="C9" s="20"/>
      <c r="D9" s="20"/>
      <c r="E9" s="20"/>
      <c r="F9" s="20"/>
    </row>
    <row r="10" s="1" customFormat="1" ht="30" customHeight="1" spans="1:6">
      <c r="A10" s="20"/>
      <c r="B10" s="20"/>
      <c r="C10" s="20"/>
      <c r="D10" s="20"/>
      <c r="E10" s="20"/>
      <c r="F10" s="20"/>
    </row>
  </sheetData>
  <autoFilter xmlns:etc="http://www.wps.cn/officeDocument/2017/etCustomData" ref="A3:F10" etc:filterBottomFollowUsedRange="0">
    <extLst/>
  </autoFilter>
  <mergeCells count="4">
    <mergeCell ref="A1:F1"/>
    <mergeCell ref="A2:F2"/>
    <mergeCell ref="A7:D7"/>
    <mergeCell ref="A8:F10"/>
  </mergeCells>
  <pageMargins left="0.393055555555556" right="0.118055555555556" top="0.393055555555556" bottom="0.432638888888889" header="0.118055555555556" footer="0.196527777777778"/>
  <pageSetup paperSize="9" scale="73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abSelected="1" topLeftCell="A2" workbookViewId="0">
      <selection activeCell="D30" sqref="D30"/>
    </sheetView>
  </sheetViews>
  <sheetFormatPr defaultColWidth="9" defaultRowHeight="13.5" outlineLevelCol="5"/>
  <cols>
    <col min="1" max="1" width="6.875" customWidth="1"/>
    <col min="2" max="2" width="12.25" customWidth="1"/>
    <col min="3" max="3" width="11.875" style="3" customWidth="1"/>
    <col min="4" max="4" width="56.25" customWidth="1"/>
    <col min="5" max="5" width="20.625" customWidth="1"/>
    <col min="6" max="6" width="29.375" customWidth="1"/>
    <col min="8" max="8" width="9.125"/>
  </cols>
  <sheetData>
    <row r="1" ht="75" customHeight="1" spans="1:6">
      <c r="A1" s="4" t="s">
        <v>33</v>
      </c>
      <c r="B1" s="4"/>
      <c r="C1" s="4"/>
      <c r="D1" s="4"/>
      <c r="E1" s="4"/>
      <c r="F1" s="4"/>
    </row>
    <row r="2" s="1" customFormat="1" ht="49" customHeight="1" spans="1:6">
      <c r="A2" s="5" t="s">
        <v>1</v>
      </c>
      <c r="B2" s="5"/>
      <c r="C2" s="5"/>
      <c r="D2" s="5"/>
      <c r="E2" s="5"/>
      <c r="F2" s="5"/>
    </row>
    <row r="3" s="1" customFormat="1" ht="40" customHeight="1" spans="1:6">
      <c r="A3" s="6" t="s">
        <v>2</v>
      </c>
      <c r="B3" s="6" t="s">
        <v>3</v>
      </c>
      <c r="C3" s="7" t="s">
        <v>4</v>
      </c>
      <c r="D3" s="6" t="s">
        <v>5</v>
      </c>
      <c r="E3" s="6" t="s">
        <v>34</v>
      </c>
      <c r="F3" s="8" t="s">
        <v>7</v>
      </c>
    </row>
    <row r="4" s="2" customFormat="1" ht="16" customHeight="1" spans="1:6">
      <c r="A4" s="21">
        <v>1</v>
      </c>
      <c r="B4" s="21" t="s">
        <v>8</v>
      </c>
      <c r="C4" s="21" t="s">
        <v>22</v>
      </c>
      <c r="D4" s="22" t="s">
        <v>35</v>
      </c>
      <c r="E4" s="22">
        <v>58</v>
      </c>
      <c r="F4" s="21">
        <f t="shared" ref="F4:F22" si="0">E4*500</f>
        <v>29000</v>
      </c>
    </row>
    <row r="5" s="2" customFormat="1" ht="18" customHeight="1" spans="1:6">
      <c r="A5" s="21">
        <v>2</v>
      </c>
      <c r="B5" s="21" t="s">
        <v>8</v>
      </c>
      <c r="C5" s="21" t="s">
        <v>22</v>
      </c>
      <c r="D5" s="22" t="s">
        <v>24</v>
      </c>
      <c r="E5" s="23">
        <v>2</v>
      </c>
      <c r="F5" s="21">
        <f t="shared" si="0"/>
        <v>1000</v>
      </c>
    </row>
    <row r="6" s="2" customFormat="1" ht="18" customHeight="1" spans="1:6">
      <c r="A6" s="21">
        <v>3</v>
      </c>
      <c r="B6" s="21" t="s">
        <v>8</v>
      </c>
      <c r="C6" s="21" t="s">
        <v>9</v>
      </c>
      <c r="D6" s="22" t="s">
        <v>36</v>
      </c>
      <c r="E6" s="24">
        <v>1</v>
      </c>
      <c r="F6" s="21">
        <f t="shared" si="0"/>
        <v>500</v>
      </c>
    </row>
    <row r="7" s="2" customFormat="1" ht="18" customHeight="1" spans="1:6">
      <c r="A7" s="21">
        <v>4</v>
      </c>
      <c r="B7" s="21" t="s">
        <v>8</v>
      </c>
      <c r="C7" s="21" t="s">
        <v>9</v>
      </c>
      <c r="D7" s="22" t="s">
        <v>37</v>
      </c>
      <c r="E7" s="24">
        <v>1.5</v>
      </c>
      <c r="F7" s="21">
        <f t="shared" si="0"/>
        <v>750</v>
      </c>
    </row>
    <row r="8" s="2" customFormat="1" ht="18" customHeight="1" spans="1:6">
      <c r="A8" s="21">
        <v>5</v>
      </c>
      <c r="B8" s="21" t="s">
        <v>8</v>
      </c>
      <c r="C8" s="21" t="s">
        <v>9</v>
      </c>
      <c r="D8" s="22" t="s">
        <v>25</v>
      </c>
      <c r="E8" s="24">
        <v>1.5</v>
      </c>
      <c r="F8" s="21">
        <f t="shared" si="0"/>
        <v>750</v>
      </c>
    </row>
    <row r="9" s="2" customFormat="1" ht="18" customHeight="1" spans="1:6">
      <c r="A9" s="21">
        <v>6</v>
      </c>
      <c r="B9" s="21" t="s">
        <v>8</v>
      </c>
      <c r="C9" s="21" t="s">
        <v>9</v>
      </c>
      <c r="D9" s="25" t="s">
        <v>26</v>
      </c>
      <c r="E9" s="24">
        <v>15</v>
      </c>
      <c r="F9" s="21">
        <f t="shared" si="0"/>
        <v>7500</v>
      </c>
    </row>
    <row r="10" s="2" customFormat="1" ht="18" customHeight="1" spans="1:6">
      <c r="A10" s="21">
        <v>7</v>
      </c>
      <c r="B10" s="21" t="s">
        <v>8</v>
      </c>
      <c r="C10" s="21" t="s">
        <v>9</v>
      </c>
      <c r="D10" s="21" t="s">
        <v>10</v>
      </c>
      <c r="E10" s="24">
        <v>30</v>
      </c>
      <c r="F10" s="21">
        <f t="shared" si="0"/>
        <v>15000</v>
      </c>
    </row>
    <row r="11" s="2" customFormat="1" ht="18" customHeight="1" spans="1:6">
      <c r="A11" s="21">
        <v>8</v>
      </c>
      <c r="B11" s="21" t="s">
        <v>8</v>
      </c>
      <c r="C11" s="21" t="s">
        <v>9</v>
      </c>
      <c r="D11" s="21" t="s">
        <v>27</v>
      </c>
      <c r="E11" s="24">
        <v>15</v>
      </c>
      <c r="F11" s="21">
        <f t="shared" si="0"/>
        <v>7500</v>
      </c>
    </row>
    <row r="12" s="2" customFormat="1" ht="18" customHeight="1" spans="1:6">
      <c r="A12" s="21">
        <v>9</v>
      </c>
      <c r="B12" s="21" t="s">
        <v>8</v>
      </c>
      <c r="C12" s="21" t="s">
        <v>11</v>
      </c>
      <c r="D12" s="22" t="s">
        <v>38</v>
      </c>
      <c r="E12" s="26">
        <v>1</v>
      </c>
      <c r="F12" s="21">
        <f t="shared" si="0"/>
        <v>500</v>
      </c>
    </row>
    <row r="13" s="2" customFormat="1" ht="18" customHeight="1" spans="1:6">
      <c r="A13" s="21">
        <v>10</v>
      </c>
      <c r="B13" s="21" t="s">
        <v>8</v>
      </c>
      <c r="C13" s="21" t="s">
        <v>11</v>
      </c>
      <c r="D13" s="22" t="s">
        <v>12</v>
      </c>
      <c r="E13" s="26">
        <v>1.3</v>
      </c>
      <c r="F13" s="21">
        <f t="shared" si="0"/>
        <v>650</v>
      </c>
    </row>
    <row r="14" s="2" customFormat="1" ht="18" customHeight="1" spans="1:6">
      <c r="A14" s="21">
        <v>11</v>
      </c>
      <c r="B14" s="21" t="s">
        <v>8</v>
      </c>
      <c r="C14" s="21" t="s">
        <v>11</v>
      </c>
      <c r="D14" s="22" t="s">
        <v>13</v>
      </c>
      <c r="E14" s="26">
        <v>2.5</v>
      </c>
      <c r="F14" s="21">
        <f t="shared" si="0"/>
        <v>1250</v>
      </c>
    </row>
    <row r="15" s="2" customFormat="1" ht="18" customHeight="1" spans="1:6">
      <c r="A15" s="21">
        <v>12</v>
      </c>
      <c r="B15" s="21" t="s">
        <v>8</v>
      </c>
      <c r="C15" s="21" t="s">
        <v>11</v>
      </c>
      <c r="D15" s="22" t="s">
        <v>14</v>
      </c>
      <c r="E15" s="26">
        <v>6</v>
      </c>
      <c r="F15" s="21">
        <f t="shared" si="0"/>
        <v>3000</v>
      </c>
    </row>
    <row r="16" s="2" customFormat="1" ht="18" customHeight="1" spans="1:6">
      <c r="A16" s="21">
        <v>13</v>
      </c>
      <c r="B16" s="21" t="s">
        <v>8</v>
      </c>
      <c r="C16" s="21" t="s">
        <v>11</v>
      </c>
      <c r="D16" s="25" t="s">
        <v>15</v>
      </c>
      <c r="E16" s="26">
        <v>10</v>
      </c>
      <c r="F16" s="21">
        <f t="shared" si="0"/>
        <v>5000</v>
      </c>
    </row>
    <row r="17" s="2" customFormat="1" ht="18" customHeight="1" spans="1:6">
      <c r="A17" s="21">
        <v>14</v>
      </c>
      <c r="B17" s="21" t="s">
        <v>8</v>
      </c>
      <c r="C17" s="21" t="s">
        <v>11</v>
      </c>
      <c r="D17" s="21" t="s">
        <v>16</v>
      </c>
      <c r="E17" s="27">
        <v>5</v>
      </c>
      <c r="F17" s="21">
        <f t="shared" si="0"/>
        <v>2500</v>
      </c>
    </row>
    <row r="18" s="2" customFormat="1" ht="18" customHeight="1" spans="1:6">
      <c r="A18" s="21">
        <v>15</v>
      </c>
      <c r="B18" s="21" t="s">
        <v>8</v>
      </c>
      <c r="C18" s="21" t="s">
        <v>11</v>
      </c>
      <c r="D18" s="22" t="s">
        <v>39</v>
      </c>
      <c r="E18" s="26">
        <v>1</v>
      </c>
      <c r="F18" s="21">
        <f t="shared" si="0"/>
        <v>500</v>
      </c>
    </row>
    <row r="19" s="2" customFormat="1" ht="18" customHeight="1" spans="1:6">
      <c r="A19" s="21">
        <v>16</v>
      </c>
      <c r="B19" s="21" t="s">
        <v>8</v>
      </c>
      <c r="C19" s="21" t="s">
        <v>11</v>
      </c>
      <c r="D19" s="22" t="s">
        <v>17</v>
      </c>
      <c r="E19" s="26">
        <v>8</v>
      </c>
      <c r="F19" s="21">
        <f t="shared" si="0"/>
        <v>4000</v>
      </c>
    </row>
    <row r="20" s="2" customFormat="1" ht="18" customHeight="1" spans="1:6">
      <c r="A20" s="21">
        <v>17</v>
      </c>
      <c r="B20" s="21" t="s">
        <v>8</v>
      </c>
      <c r="C20" s="21" t="s">
        <v>11</v>
      </c>
      <c r="D20" s="22" t="s">
        <v>40</v>
      </c>
      <c r="E20" s="26">
        <v>0.7</v>
      </c>
      <c r="F20" s="21">
        <f t="shared" si="0"/>
        <v>350</v>
      </c>
    </row>
    <row r="21" s="2" customFormat="1" ht="18" customHeight="1" spans="1:6">
      <c r="A21" s="21">
        <v>18</v>
      </c>
      <c r="B21" s="21" t="s">
        <v>8</v>
      </c>
      <c r="C21" s="21" t="s">
        <v>11</v>
      </c>
      <c r="D21" s="22" t="s">
        <v>41</v>
      </c>
      <c r="E21" s="26">
        <v>80</v>
      </c>
      <c r="F21" s="21">
        <f t="shared" si="0"/>
        <v>40000</v>
      </c>
    </row>
    <row r="22" s="2" customFormat="1" ht="18" customHeight="1" spans="1:6">
      <c r="A22" s="21">
        <v>19</v>
      </c>
      <c r="B22" s="21" t="s">
        <v>8</v>
      </c>
      <c r="C22" s="21" t="s">
        <v>11</v>
      </c>
      <c r="D22" s="22" t="s">
        <v>42</v>
      </c>
      <c r="E22" s="26">
        <v>5</v>
      </c>
      <c r="F22" s="21">
        <f t="shared" si="0"/>
        <v>2500</v>
      </c>
    </row>
    <row r="23" s="2" customFormat="1" ht="18" customHeight="1" spans="1:6">
      <c r="A23" s="17" t="s">
        <v>28</v>
      </c>
      <c r="B23" s="18"/>
      <c r="C23" s="18"/>
      <c r="D23" s="18"/>
      <c r="E23" s="19">
        <f>SUM(E4:E22)</f>
        <v>244.5</v>
      </c>
      <c r="F23" s="19">
        <f>SUM(F4:F22)</f>
        <v>122250</v>
      </c>
    </row>
    <row r="24" s="1" customFormat="1" spans="1:6">
      <c r="A24" s="20" t="s">
        <v>43</v>
      </c>
      <c r="B24" s="20"/>
      <c r="C24" s="20"/>
      <c r="D24" s="20"/>
      <c r="E24" s="20"/>
      <c r="F24" s="20"/>
    </row>
    <row r="25" s="1" customFormat="1" spans="1:6">
      <c r="A25" s="20"/>
      <c r="B25" s="20"/>
      <c r="C25" s="20"/>
      <c r="D25" s="20"/>
      <c r="E25" s="20"/>
      <c r="F25" s="20"/>
    </row>
    <row r="26" s="1" customFormat="1" ht="30" customHeight="1" spans="1:6">
      <c r="A26" s="20"/>
      <c r="B26" s="20"/>
      <c r="C26" s="20"/>
      <c r="D26" s="20"/>
      <c r="E26" s="20"/>
      <c r="F26" s="20"/>
    </row>
  </sheetData>
  <autoFilter xmlns:etc="http://www.wps.cn/officeDocument/2017/etCustomData" ref="A3:F26" etc:filterBottomFollowUsedRange="0">
    <extLst/>
  </autoFilter>
  <mergeCells count="4">
    <mergeCell ref="A1:F1"/>
    <mergeCell ref="A2:F2"/>
    <mergeCell ref="A23:D23"/>
    <mergeCell ref="A24:F26"/>
  </mergeCells>
  <pageMargins left="0.393055555555556" right="0.118055555555556" top="0.393055555555556" bottom="0.432638888888889" header="0.118055555555556" footer="0.196527777777778"/>
  <pageSetup paperSize="9" scale="73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workbookViewId="0">
      <selection activeCell="E15" sqref="E15"/>
    </sheetView>
  </sheetViews>
  <sheetFormatPr defaultColWidth="9" defaultRowHeight="13.5" outlineLevelCol="5"/>
  <cols>
    <col min="1" max="1" width="6.875" customWidth="1"/>
    <col min="2" max="2" width="12.25" customWidth="1"/>
    <col min="3" max="3" width="11.875" style="3" customWidth="1"/>
    <col min="4" max="4" width="56.25" customWidth="1"/>
    <col min="5" max="5" width="20.625" customWidth="1"/>
    <col min="6" max="6" width="29.375" customWidth="1"/>
    <col min="8" max="8" width="9.125"/>
  </cols>
  <sheetData>
    <row r="1" ht="75" customHeight="1" spans="1:6">
      <c r="A1" s="4" t="s">
        <v>44</v>
      </c>
      <c r="B1" s="4"/>
      <c r="C1" s="4"/>
      <c r="D1" s="4"/>
      <c r="E1" s="4"/>
      <c r="F1" s="4"/>
    </row>
    <row r="2" s="1" customFormat="1" ht="49" customHeight="1" spans="1:6">
      <c r="A2" s="5" t="s">
        <v>1</v>
      </c>
      <c r="B2" s="5"/>
      <c r="C2" s="5"/>
      <c r="D2" s="5"/>
      <c r="E2" s="5"/>
      <c r="F2" s="5"/>
    </row>
    <row r="3" s="1" customFormat="1" ht="40" customHeight="1" spans="1:6">
      <c r="A3" s="6" t="s">
        <v>2</v>
      </c>
      <c r="B3" s="6" t="s">
        <v>3</v>
      </c>
      <c r="C3" s="7" t="s">
        <v>4</v>
      </c>
      <c r="D3" s="6" t="s">
        <v>5</v>
      </c>
      <c r="E3" s="6" t="s">
        <v>45</v>
      </c>
      <c r="F3" s="8" t="s">
        <v>7</v>
      </c>
    </row>
    <row r="4" s="2" customFormat="1" ht="16" customHeight="1" spans="1:6">
      <c r="A4" s="9">
        <v>1</v>
      </c>
      <c r="B4" s="9" t="s">
        <v>8</v>
      </c>
      <c r="C4" s="9" t="s">
        <v>9</v>
      </c>
      <c r="D4" s="10" t="s">
        <v>26</v>
      </c>
      <c r="E4" s="11">
        <v>15</v>
      </c>
      <c r="F4" s="9">
        <v>7500</v>
      </c>
    </row>
    <row r="5" s="2" customFormat="1" ht="18" customHeight="1" spans="1:6">
      <c r="A5" s="9">
        <v>2</v>
      </c>
      <c r="B5" s="9" t="s">
        <v>8</v>
      </c>
      <c r="C5" s="9" t="s">
        <v>9</v>
      </c>
      <c r="D5" s="9" t="s">
        <v>27</v>
      </c>
      <c r="E5" s="11">
        <v>15</v>
      </c>
      <c r="F5" s="9">
        <v>7500</v>
      </c>
    </row>
    <row r="6" s="2" customFormat="1" ht="18" customHeight="1" spans="1:6">
      <c r="A6" s="9">
        <v>3</v>
      </c>
      <c r="B6" s="9" t="s">
        <v>8</v>
      </c>
      <c r="C6" s="9" t="s">
        <v>9</v>
      </c>
      <c r="D6" s="9" t="s">
        <v>10</v>
      </c>
      <c r="E6" s="11">
        <v>40</v>
      </c>
      <c r="F6" s="9">
        <v>20000</v>
      </c>
    </row>
    <row r="7" s="2" customFormat="1" ht="18" customHeight="1" spans="1:6">
      <c r="A7" s="9">
        <v>4</v>
      </c>
      <c r="B7" s="9" t="s">
        <v>8</v>
      </c>
      <c r="C7" s="9" t="s">
        <v>11</v>
      </c>
      <c r="D7" s="12" t="s">
        <v>12</v>
      </c>
      <c r="E7" s="13">
        <v>1.5</v>
      </c>
      <c r="F7" s="9">
        <v>750</v>
      </c>
    </row>
    <row r="8" s="2" customFormat="1" ht="18" customHeight="1" spans="1:6">
      <c r="A8" s="9">
        <v>5</v>
      </c>
      <c r="B8" s="9" t="s">
        <v>8</v>
      </c>
      <c r="C8" s="9" t="s">
        <v>11</v>
      </c>
      <c r="D8" s="12" t="s">
        <v>13</v>
      </c>
      <c r="E8" s="13">
        <v>2.5</v>
      </c>
      <c r="F8" s="9">
        <v>1250</v>
      </c>
    </row>
    <row r="9" s="2" customFormat="1" ht="18" customHeight="1" spans="1:6">
      <c r="A9" s="9">
        <v>6</v>
      </c>
      <c r="B9" s="9" t="s">
        <v>8</v>
      </c>
      <c r="C9" s="9" t="s">
        <v>11</v>
      </c>
      <c r="D9" s="12" t="s">
        <v>40</v>
      </c>
      <c r="E9" s="13">
        <v>0.7</v>
      </c>
      <c r="F9" s="9">
        <v>350</v>
      </c>
    </row>
    <row r="10" s="2" customFormat="1" ht="18" customHeight="1" spans="1:6">
      <c r="A10" s="9">
        <v>7</v>
      </c>
      <c r="B10" s="9" t="s">
        <v>8</v>
      </c>
      <c r="C10" s="9" t="s">
        <v>11</v>
      </c>
      <c r="D10" s="14" t="s">
        <v>41</v>
      </c>
      <c r="E10" s="13">
        <v>102.8</v>
      </c>
      <c r="F10" s="9">
        <v>51400</v>
      </c>
    </row>
    <row r="11" s="2" customFormat="1" ht="18" customHeight="1" spans="1:6">
      <c r="A11" s="9">
        <v>8</v>
      </c>
      <c r="B11" s="9" t="s">
        <v>8</v>
      </c>
      <c r="C11" s="9" t="s">
        <v>11</v>
      </c>
      <c r="D11" s="12" t="s">
        <v>42</v>
      </c>
      <c r="E11" s="13">
        <v>5</v>
      </c>
      <c r="F11" s="9">
        <v>2500</v>
      </c>
    </row>
    <row r="12" s="2" customFormat="1" ht="18" customHeight="1" spans="1:6">
      <c r="A12" s="9">
        <v>9</v>
      </c>
      <c r="B12" s="9" t="s">
        <v>8</v>
      </c>
      <c r="C12" s="9" t="s">
        <v>11</v>
      </c>
      <c r="D12" s="12" t="s">
        <v>20</v>
      </c>
      <c r="E12" s="13">
        <v>1</v>
      </c>
      <c r="F12" s="9">
        <v>500</v>
      </c>
    </row>
    <row r="13" s="2" customFormat="1" ht="18" customHeight="1" spans="1:6">
      <c r="A13" s="9">
        <v>10</v>
      </c>
      <c r="B13" s="9" t="s">
        <v>8</v>
      </c>
      <c r="C13" s="9" t="s">
        <v>22</v>
      </c>
      <c r="D13" s="12" t="s">
        <v>24</v>
      </c>
      <c r="E13" s="12">
        <v>2</v>
      </c>
      <c r="F13" s="9">
        <v>1000</v>
      </c>
    </row>
    <row r="14" s="2" customFormat="1" ht="18" customHeight="1" spans="1:6">
      <c r="A14" s="9">
        <v>11</v>
      </c>
      <c r="B14" s="9" t="s">
        <v>8</v>
      </c>
      <c r="C14" s="9" t="s">
        <v>22</v>
      </c>
      <c r="D14" s="15" t="s">
        <v>35</v>
      </c>
      <c r="E14" s="16">
        <v>58</v>
      </c>
      <c r="F14" s="9">
        <v>29000</v>
      </c>
    </row>
    <row r="15" s="2" customFormat="1" ht="18" customHeight="1" spans="1:6">
      <c r="A15" s="17" t="s">
        <v>28</v>
      </c>
      <c r="B15" s="18"/>
      <c r="C15" s="18"/>
      <c r="D15" s="18"/>
      <c r="E15" s="19">
        <f>SUM(E4:E14)</f>
        <v>243.5</v>
      </c>
      <c r="F15" s="19">
        <f>SUM(F4:F14)</f>
        <v>121750</v>
      </c>
    </row>
    <row r="16" s="1" customFormat="1" spans="1:6">
      <c r="A16" s="20" t="s">
        <v>46</v>
      </c>
      <c r="B16" s="20"/>
      <c r="C16" s="20"/>
      <c r="D16" s="20"/>
      <c r="E16" s="20"/>
      <c r="F16" s="20"/>
    </row>
    <row r="17" s="1" customFormat="1" spans="1:6">
      <c r="A17" s="20"/>
      <c r="B17" s="20"/>
      <c r="C17" s="20"/>
      <c r="D17" s="20"/>
      <c r="E17" s="20"/>
      <c r="F17" s="20"/>
    </row>
    <row r="18" s="1" customFormat="1" ht="30" customHeight="1" spans="1:6">
      <c r="A18" s="20"/>
      <c r="B18" s="20"/>
      <c r="C18" s="20"/>
      <c r="D18" s="20"/>
      <c r="E18" s="20"/>
      <c r="F18" s="20"/>
    </row>
  </sheetData>
  <autoFilter xmlns:etc="http://www.wps.cn/officeDocument/2017/etCustomData" ref="A3:F18" etc:filterBottomFollowUsedRange="0">
    <extLst/>
  </autoFilter>
  <mergeCells count="4">
    <mergeCell ref="A1:F1"/>
    <mergeCell ref="A2:F2"/>
    <mergeCell ref="A15:D15"/>
    <mergeCell ref="A16:F18"/>
  </mergeCells>
  <pageMargins left="0.393055555555556" right="0.118055555555556" top="0.393055555555556" bottom="0.432638888888889" header="0.118055555555556" footer="0.196527777777778"/>
  <pageSetup paperSize="9" scale="7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棠下镇乐溪村、罗江村、桐井村2023年晚稻（第四批）区级补贴</vt:lpstr>
      <vt:lpstr>棠下镇乐溪村、罗江村、桐井村2023年晚稻农田土地平整区级补贴</vt:lpstr>
      <vt:lpstr>棠下镇乐溪村、罗江村、桐井村2024年早稻区级补贴</vt:lpstr>
      <vt:lpstr>棠下镇乐溪村、罗江村、桐井村2024年晚稻区级补贴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志存高远</cp:lastModifiedBy>
  <dcterms:created xsi:type="dcterms:W3CDTF">2006-09-16T00:00:00Z</dcterms:created>
  <dcterms:modified xsi:type="dcterms:W3CDTF">2025-04-24T01:59:46Z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73474A65325F4ADA994EC56EA9EFD56E_12</vt:lpwstr>
  </property>
  <property fmtid="{D5CDD505-2E9C-101B-9397-08002B2CF9AE}" pid="3" name="KSOProductBuildVer">
    <vt:lpwstr>2052-12.1.0.20305</vt:lpwstr>
  </property>
</Properties>
</file>