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4000" windowHeight="9765"/>
  </bookViews>
  <sheets>
    <sheet name="粤财社【2021】232号11.26" sheetId="2" r:id="rId1"/>
  </sheets>
  <calcPr calcId="144525"/>
</workbook>
</file>

<file path=xl/calcChain.xml><?xml version="1.0" encoding="utf-8"?>
<calcChain xmlns="http://schemas.openxmlformats.org/spreadsheetml/2006/main">
  <c r="H10" i="2" l="1"/>
  <c r="H11" i="2"/>
  <c r="H12" i="2"/>
  <c r="H7" i="2"/>
  <c r="H8" i="2"/>
  <c r="H9" i="2"/>
  <c r="H6" i="2"/>
  <c r="B5" i="2" l="1"/>
</calcChain>
</file>

<file path=xl/sharedStrings.xml><?xml version="1.0" encoding="utf-8"?>
<sst xmlns="http://schemas.openxmlformats.org/spreadsheetml/2006/main" count="21" uniqueCount="21">
  <si>
    <t>单位：人、万元</t>
  </si>
  <si>
    <t>地区</t>
  </si>
  <si>
    <t>2020年6月底参保人数</t>
  </si>
  <si>
    <t>一般居民补助资金</t>
  </si>
  <si>
    <t>中央高校大学生补助资金</t>
  </si>
  <si>
    <t>预安排2022年省级补助资金</t>
  </si>
  <si>
    <t>本次拨付补助资金</t>
  </si>
  <si>
    <t>已下达中央资金</t>
  </si>
  <si>
    <t>本次预清算</t>
  </si>
  <si>
    <t>本次下达</t>
  </si>
  <si>
    <t>江门市</t>
  </si>
  <si>
    <t>台山市</t>
  </si>
  <si>
    <t>恩平市</t>
  </si>
  <si>
    <t>开平市</t>
  </si>
  <si>
    <t>鹤山市</t>
  </si>
  <si>
    <t>蓬江区</t>
  </si>
  <si>
    <t>江海区</t>
  </si>
  <si>
    <t>新会区</t>
  </si>
  <si>
    <t>预清算2020年中央财政城乡居民基本医疗保险补助资金及预安排2022年省级补助资金明细表</t>
    <phoneticPr fontId="3" type="noConversion"/>
  </si>
  <si>
    <t>预安排2022年省属高校大学生补助资金</t>
    <phoneticPr fontId="3" type="noConversion"/>
  </si>
  <si>
    <t>说明：1.2020年6月底参保人数根据《江门市2020年度城乡居民基本医疗保险补助资金清算情况的报告》（江财社[2020]267号）参保人数填报。
      2.各级财政补助标准的确定办法，根据粤府办〔2018〕52号，城乡居民基本医疗保险城乡居民医保补助资金省以上财政与市县财政分档比例分为四档，省以上财政对第一档补助100%，对第二档补助85%，对第三档补助65%，对第四档补助3O%；省以上财政补助以外部分，由市、县（市、区）财政共同负担。”我市属于第三档补助标准，即中央对我市各市（区）补助总补助标准的30%，省对我市台山、开平、鹤山、恩平补助总补助标准的35%（省对蓬江、江海、新会无补助）。
      3.预安排2022年省级补助资金按省下达资金文件分配。</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</si>
</sst>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_ * #,##0.00_ ;_ * \-#,##0.00_ ;_ * &quot;-&quot;??_ ;_ @_ "/>
    <numFmt numFmtId="177" formatCode="_ * #,##0_ ;_ * \-#,##0_ ;_ * &quot;-&quot;??_ ;_ @_ "/>
    <numFmt numFmtId="178" formatCode="#,##0_ "/>
  </numFmts>
  <fonts count="7">
    <font>
      <sz val="11"/>
      <color theme="1"/>
      <name val="宋体"/>
      <charset val="134"/>
      <scheme val="minor"/>
    </font>
    <font>
      <sz val="11"/>
      <name val="宋体"/>
      <family val="3"/>
      <charset val="134"/>
      <scheme val="minor"/>
    </font>
    <font>
      <sz val="11"/>
      <color theme="1"/>
      <name val="宋体"/>
      <family val="3"/>
      <charset val="134"/>
      <scheme val="minor"/>
    </font>
    <font>
      <sz val="9"/>
      <name val="宋体"/>
      <family val="3"/>
      <charset val="134"/>
      <scheme val="minor"/>
    </font>
    <font>
      <b/>
      <sz val="16"/>
      <name val="宋体"/>
      <family val="3"/>
      <charset val="134"/>
      <scheme val="minor"/>
    </font>
    <font>
      <sz val="10"/>
      <name val="宋体"/>
      <family val="3"/>
      <charset val="134"/>
      <scheme val="minor"/>
    </font>
    <font>
      <sz val="11"/>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176" fontId="2" fillId="0" borderId="0" applyFont="0" applyFill="0" applyBorder="0" applyAlignment="0" applyProtection="0">
      <alignment vertical="center"/>
    </xf>
  </cellStyleXfs>
  <cellXfs count="20">
    <xf numFmtId="0" fontId="0" fillId="0" borderId="0" xfId="0">
      <alignment vertical="center"/>
    </xf>
    <xf numFmtId="0" fontId="1" fillId="0" borderId="1" xfId="0" applyFont="1" applyBorder="1" applyAlignment="1">
      <alignment horizontal="center" vertical="center" wrapText="1"/>
    </xf>
    <xf numFmtId="177" fontId="1" fillId="0" borderId="1" xfId="1" applyNumberFormat="1" applyFont="1" applyBorder="1" applyAlignment="1">
      <alignment horizontal="center" vertical="center"/>
    </xf>
    <xf numFmtId="0" fontId="1"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right" vertical="center"/>
    </xf>
    <xf numFmtId="0" fontId="1" fillId="0" borderId="0" xfId="0" applyFont="1" applyAlignment="1">
      <alignment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178" fontId="6" fillId="0" borderId="1" xfId="0" applyNumberFormat="1" applyFont="1" applyFill="1" applyBorder="1" applyAlignment="1">
      <alignment horizontal="right" vertical="center"/>
    </xf>
    <xf numFmtId="0" fontId="1" fillId="0" borderId="1" xfId="0" applyFont="1" applyBorder="1" applyAlignment="1">
      <alignment horizontal="right" vertical="center"/>
    </xf>
    <xf numFmtId="178" fontId="6" fillId="0" borderId="1" xfId="0" applyNumberFormat="1" applyFont="1" applyFill="1" applyBorder="1" applyAlignment="1">
      <alignment horizontal="right" vertical="center" wrapText="1"/>
    </xf>
    <xf numFmtId="177" fontId="1" fillId="0" borderId="1" xfId="1" applyNumberFormat="1" applyFont="1" applyBorder="1" applyAlignment="1">
      <alignment horizontal="right" vertical="center"/>
    </xf>
    <xf numFmtId="0" fontId="6" fillId="0" borderId="1" xfId="0" applyFont="1" applyFill="1" applyBorder="1" applyAlignment="1">
      <alignment horizontal="right"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3"/>
  <sheetViews>
    <sheetView tabSelected="1" workbookViewId="0">
      <selection activeCell="H7" sqref="H7"/>
    </sheetView>
  </sheetViews>
  <sheetFormatPr defaultColWidth="9" defaultRowHeight="13.5"/>
  <cols>
    <col min="1" max="1" width="9" style="3"/>
    <col min="2" max="2" width="12.875" style="3" customWidth="1"/>
    <col min="3" max="3" width="15.125" style="3" customWidth="1"/>
    <col min="4" max="4" width="13.375" style="3" customWidth="1"/>
    <col min="5" max="5" width="14" style="3" customWidth="1"/>
    <col min="6" max="6" width="13.75" style="3" customWidth="1"/>
    <col min="7" max="7" width="9" style="3"/>
    <col min="8" max="8" width="13.125" style="3" customWidth="1"/>
    <col min="9" max="16384" width="9" style="3"/>
  </cols>
  <sheetData>
    <row r="1" spans="1:8" ht="60" customHeight="1">
      <c r="A1" s="14" t="s">
        <v>18</v>
      </c>
      <c r="B1" s="14"/>
      <c r="C1" s="14"/>
      <c r="D1" s="14"/>
      <c r="E1" s="14"/>
      <c r="F1" s="14"/>
      <c r="G1" s="14"/>
      <c r="H1" s="14"/>
    </row>
    <row r="2" spans="1:8" ht="17.100000000000001" customHeight="1">
      <c r="A2" s="4"/>
      <c r="B2" s="4"/>
      <c r="C2" s="4"/>
      <c r="D2" s="4"/>
      <c r="E2" s="4"/>
      <c r="F2" s="4"/>
      <c r="G2" s="4"/>
      <c r="H2" s="5" t="s">
        <v>0</v>
      </c>
    </row>
    <row r="3" spans="1:8" s="6" customFormat="1" ht="39.950000000000003" customHeight="1">
      <c r="A3" s="15" t="s">
        <v>1</v>
      </c>
      <c r="B3" s="18" t="s">
        <v>2</v>
      </c>
      <c r="C3" s="15" t="s">
        <v>3</v>
      </c>
      <c r="D3" s="15"/>
      <c r="E3" s="1" t="s">
        <v>4</v>
      </c>
      <c r="F3" s="15" t="s">
        <v>5</v>
      </c>
      <c r="G3" s="15" t="s">
        <v>19</v>
      </c>
      <c r="H3" s="15" t="s">
        <v>6</v>
      </c>
    </row>
    <row r="4" spans="1:8" s="6" customFormat="1" ht="36" customHeight="1">
      <c r="A4" s="15"/>
      <c r="B4" s="19"/>
      <c r="C4" s="1" t="s">
        <v>7</v>
      </c>
      <c r="D4" s="1" t="s">
        <v>8</v>
      </c>
      <c r="E4" s="1" t="s">
        <v>9</v>
      </c>
      <c r="F4" s="15"/>
      <c r="G4" s="15"/>
      <c r="H4" s="15"/>
    </row>
    <row r="5" spans="1:8" s="8" customFormat="1" ht="30" customHeight="1">
      <c r="A5" s="7" t="s">
        <v>10</v>
      </c>
      <c r="B5" s="2">
        <f>SUM(B6:B12)</f>
        <v>2469902</v>
      </c>
      <c r="C5" s="2">
        <v>41568</v>
      </c>
      <c r="D5" s="2">
        <v>-1450</v>
      </c>
      <c r="E5" s="2"/>
      <c r="F5" s="2">
        <v>1450</v>
      </c>
      <c r="G5" s="2"/>
      <c r="H5" s="2">
        <v>0</v>
      </c>
    </row>
    <row r="6" spans="1:8" s="8" customFormat="1" ht="30" customHeight="1">
      <c r="A6" s="7" t="s">
        <v>11</v>
      </c>
      <c r="B6" s="2">
        <v>685365</v>
      </c>
      <c r="C6" s="2"/>
      <c r="D6" s="9">
        <v>-402</v>
      </c>
      <c r="E6" s="10"/>
      <c r="F6" s="11">
        <v>565</v>
      </c>
      <c r="G6" s="12"/>
      <c r="H6" s="12">
        <f>D6+F6</f>
        <v>163</v>
      </c>
    </row>
    <row r="7" spans="1:8" s="8" customFormat="1" ht="30" customHeight="1">
      <c r="A7" s="7" t="s">
        <v>12</v>
      </c>
      <c r="B7" s="2">
        <v>370330</v>
      </c>
      <c r="C7" s="2"/>
      <c r="D7" s="9">
        <v>-217</v>
      </c>
      <c r="E7" s="10"/>
      <c r="F7" s="11">
        <v>305</v>
      </c>
      <c r="G7" s="12"/>
      <c r="H7" s="12">
        <f t="shared" ref="H7:H12" si="0">D7+F7</f>
        <v>88</v>
      </c>
    </row>
    <row r="8" spans="1:8" s="8" customFormat="1" ht="30" customHeight="1">
      <c r="A8" s="7" t="s">
        <v>13</v>
      </c>
      <c r="B8" s="2">
        <v>469157</v>
      </c>
      <c r="C8" s="2"/>
      <c r="D8" s="9">
        <v>-276</v>
      </c>
      <c r="E8" s="10"/>
      <c r="F8" s="11">
        <v>387</v>
      </c>
      <c r="G8" s="12"/>
      <c r="H8" s="12">
        <f t="shared" si="0"/>
        <v>111</v>
      </c>
    </row>
    <row r="9" spans="1:8" s="8" customFormat="1" ht="30" customHeight="1">
      <c r="A9" s="7" t="s">
        <v>14</v>
      </c>
      <c r="B9" s="2">
        <v>233569</v>
      </c>
      <c r="C9" s="2"/>
      <c r="D9" s="9">
        <v>-137</v>
      </c>
      <c r="E9" s="10"/>
      <c r="F9" s="11">
        <v>193</v>
      </c>
      <c r="G9" s="12"/>
      <c r="H9" s="12">
        <f t="shared" si="0"/>
        <v>56</v>
      </c>
    </row>
    <row r="10" spans="1:8" s="8" customFormat="1" ht="30" customHeight="1">
      <c r="A10" s="7" t="s">
        <v>15</v>
      </c>
      <c r="B10" s="2">
        <v>208160</v>
      </c>
      <c r="C10" s="2"/>
      <c r="D10" s="9">
        <v>-122</v>
      </c>
      <c r="E10" s="10"/>
      <c r="F10" s="13">
        <v>0</v>
      </c>
      <c r="G10" s="12"/>
      <c r="H10" s="12">
        <f>D10+F10</f>
        <v>-122</v>
      </c>
    </row>
    <row r="11" spans="1:8" s="8" customFormat="1" ht="30" customHeight="1">
      <c r="A11" s="7" t="s">
        <v>16</v>
      </c>
      <c r="B11" s="2">
        <v>74604</v>
      </c>
      <c r="C11" s="2"/>
      <c r="D11" s="9">
        <v>-44</v>
      </c>
      <c r="E11" s="10"/>
      <c r="F11" s="13">
        <v>0</v>
      </c>
      <c r="G11" s="12"/>
      <c r="H11" s="12">
        <f t="shared" si="0"/>
        <v>-44</v>
      </c>
    </row>
    <row r="12" spans="1:8" s="8" customFormat="1" ht="30" customHeight="1">
      <c r="A12" s="7" t="s">
        <v>17</v>
      </c>
      <c r="B12" s="2">
        <v>428717</v>
      </c>
      <c r="C12" s="2"/>
      <c r="D12" s="9">
        <v>-252</v>
      </c>
      <c r="E12" s="10"/>
      <c r="F12" s="13">
        <v>0</v>
      </c>
      <c r="G12" s="12"/>
      <c r="H12" s="12">
        <f t="shared" si="0"/>
        <v>-252</v>
      </c>
    </row>
    <row r="13" spans="1:8" ht="108.95" customHeight="1">
      <c r="A13" s="16" t="s">
        <v>20</v>
      </c>
      <c r="B13" s="17"/>
      <c r="C13" s="17"/>
      <c r="D13" s="17"/>
      <c r="E13" s="17"/>
      <c r="F13" s="17"/>
      <c r="G13" s="17"/>
      <c r="H13" s="17"/>
    </row>
  </sheetData>
  <mergeCells count="8">
    <mergeCell ref="A1:H1"/>
    <mergeCell ref="C3:D3"/>
    <mergeCell ref="A13:H13"/>
    <mergeCell ref="A3:A4"/>
    <mergeCell ref="B3:B4"/>
    <mergeCell ref="F3:F4"/>
    <mergeCell ref="G3:G4"/>
    <mergeCell ref="H3:H4"/>
  </mergeCells>
  <phoneticPr fontId="3"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粤财社【2021】232号11.26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吕嘉琪</cp:lastModifiedBy>
  <dcterms:created xsi:type="dcterms:W3CDTF">2021-12-24T03:07:00Z</dcterms:created>
  <dcterms:modified xsi:type="dcterms:W3CDTF">2021-12-29T01:56:43Z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8A3AF22DB1BB44D39A016D234AB16970</vt:lpwstr>
  </property>
</Properties>
</file>