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7" i="1"/>
  <c r="B9" i="1"/>
  <c r="B10" i="1"/>
  <c r="B11" i="1"/>
  <c r="B12" i="1"/>
  <c r="B13" i="1"/>
  <c r="B14" i="1"/>
  <c r="B15" i="1"/>
  <c r="B16" i="1"/>
  <c r="B17" i="1"/>
  <c r="B8" i="1"/>
  <c r="D9" i="1"/>
  <c r="D10" i="1"/>
  <c r="D11" i="1"/>
  <c r="D12" i="1"/>
  <c r="D13" i="1"/>
  <c r="D14" i="1"/>
  <c r="D15" i="1"/>
  <c r="D16" i="1"/>
  <c r="D17" i="1"/>
  <c r="D8" i="1"/>
  <c r="E10" i="1"/>
  <c r="F10" i="1"/>
  <c r="G10" i="1"/>
  <c r="C10" i="1"/>
  <c r="E8" i="1"/>
  <c r="F8" i="1"/>
  <c r="G8" i="1"/>
  <c r="C8" i="1"/>
</calcChain>
</file>

<file path=xl/sharedStrings.xml><?xml version="1.0" encoding="utf-8"?>
<sst xmlns="http://schemas.openxmlformats.org/spreadsheetml/2006/main" count="24" uniqueCount="24">
  <si>
    <t>附件</t>
    <phoneticPr fontId="1" type="noConversion"/>
  </si>
  <si>
    <t>提前下达2021年中央财政医疗服务与保障能力提升补助资金分配总表</t>
  </si>
  <si>
    <t>地区/单位</t>
    <phoneticPr fontId="1" type="noConversion"/>
  </si>
  <si>
    <t>合计</t>
    <phoneticPr fontId="1" type="noConversion"/>
  </si>
  <si>
    <t>医疗服务与保障能力提升（卫生健康人才培养培训）补助资金</t>
  </si>
  <si>
    <t>中央财政医疗服务与保障能力提升（公立医院综合改革补助）补助</t>
    <phoneticPr fontId="1" type="noConversion"/>
  </si>
  <si>
    <t>县级公立医院改革补助</t>
    <phoneticPr fontId="1" type="noConversion"/>
  </si>
  <si>
    <t>城市公立医院改革补助</t>
    <phoneticPr fontId="1" type="noConversion"/>
  </si>
  <si>
    <t>按人口因数分配资金数</t>
    <phoneticPr fontId="1" type="noConversion"/>
  </si>
  <si>
    <t>按行政区划因数分配资金数</t>
    <phoneticPr fontId="1" type="noConversion"/>
  </si>
  <si>
    <t>备注</t>
    <phoneticPr fontId="1" type="noConversion"/>
  </si>
  <si>
    <t>合计</t>
    <phoneticPr fontId="1" type="noConversion"/>
  </si>
  <si>
    <t>市本级小计</t>
    <phoneticPr fontId="1" type="noConversion"/>
  </si>
  <si>
    <t>江门市卫生健康局</t>
    <phoneticPr fontId="1" type="noConversion"/>
  </si>
  <si>
    <t>各市（区）小计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</si>
  <si>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</si>
  <si>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</si>
  <si>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</si>
  <si>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</si>
  <si>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</si>
  <si>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</si>
  <si>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</si>
  <si>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小计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</si>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</sst>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7"/>
  <sheetViews>
    <sheetView tabSelected="1" workbookViewId="0">
      <selection activeCell="H17" sqref="A1:H17"/>
    </sheetView>
  </sheetViews>
  <sheetFormatPr defaultRowHeight="14.25"/>
  <cols>
    <col min="1" max="1" width="20.875" customWidth="1"/>
    <col min="2" max="2" width="15.375" customWidth="1"/>
    <col min="3" max="4" width="14.75" customWidth="1"/>
    <col min="5" max="5" width="21.375" customWidth="1"/>
    <col min="6" max="6" width="18.875" customWidth="1"/>
    <col min="7" max="7" width="12.75" customWidth="1"/>
  </cols>
  <sheetData>
    <row r="1" spans="1:8">
      <c r="A1" t="s">
        <v>0</v>
      </c>
    </row>
    <row r="2" spans="1:8" ht="57.75" customHeight="1">
      <c r="A2" s="12" t="s">
        <v>1</v>
      </c>
      <c r="B2" s="12"/>
      <c r="C2" s="12"/>
      <c r="D2" s="12"/>
      <c r="E2" s="12"/>
      <c r="F2" s="12"/>
      <c r="G2" s="12"/>
      <c r="H2" s="12"/>
    </row>
    <row r="3" spans="1:8" ht="27.75" customHeight="1">
      <c r="A3" s="9"/>
      <c r="B3" s="9"/>
      <c r="C3" s="9"/>
      <c r="D3" s="9"/>
      <c r="E3" s="9"/>
      <c r="F3" s="10" t="s">
        <v>23</v>
      </c>
      <c r="G3" s="9"/>
      <c r="H3" s="9"/>
    </row>
    <row r="4" spans="1:8" s="1" customFormat="1" ht="85.5" customHeight="1">
      <c r="A4" s="11" t="s">
        <v>2</v>
      </c>
      <c r="B4" s="11" t="s">
        <v>3</v>
      </c>
      <c r="C4" s="11" t="s">
        <v>4</v>
      </c>
      <c r="D4" s="13" t="s">
        <v>5</v>
      </c>
      <c r="E4" s="14"/>
      <c r="F4" s="14"/>
      <c r="G4" s="15"/>
      <c r="H4" s="11" t="s">
        <v>10</v>
      </c>
    </row>
    <row r="5" spans="1:8" s="1" customFormat="1" ht="38.25" customHeight="1">
      <c r="A5" s="11"/>
      <c r="B5" s="11"/>
      <c r="C5" s="11"/>
      <c r="D5" s="16" t="s">
        <v>22</v>
      </c>
      <c r="E5" s="11" t="s">
        <v>9</v>
      </c>
      <c r="F5" s="11"/>
      <c r="G5" s="11" t="s">
        <v>8</v>
      </c>
      <c r="H5" s="11"/>
    </row>
    <row r="6" spans="1:8" s="1" customFormat="1" ht="38.25" customHeight="1">
      <c r="A6" s="11"/>
      <c r="B6" s="11"/>
      <c r="C6" s="11"/>
      <c r="D6" s="17"/>
      <c r="E6" s="3" t="s">
        <v>6</v>
      </c>
      <c r="F6" s="3" t="s">
        <v>7</v>
      </c>
      <c r="G6" s="11"/>
      <c r="H6" s="11"/>
    </row>
    <row r="7" spans="1:8" s="6" customFormat="1" ht="26.25" customHeight="1">
      <c r="A7" s="5" t="s">
        <v>11</v>
      </c>
      <c r="B7" s="7">
        <f>SUM(B8+B10)</f>
        <v>3023</v>
      </c>
      <c r="C7" s="7">
        <f t="shared" ref="C7:G7" si="0">SUM(C8+C10)</f>
        <v>855</v>
      </c>
      <c r="D7" s="7">
        <f t="shared" si="0"/>
        <v>2168</v>
      </c>
      <c r="E7" s="7">
        <f t="shared" si="0"/>
        <v>720</v>
      </c>
      <c r="F7" s="7">
        <f t="shared" si="0"/>
        <v>780</v>
      </c>
      <c r="G7" s="7">
        <f t="shared" si="0"/>
        <v>668</v>
      </c>
      <c r="H7" s="7"/>
    </row>
    <row r="8" spans="1:8" s="6" customFormat="1" ht="26.25" customHeight="1">
      <c r="A8" s="5" t="s">
        <v>12</v>
      </c>
      <c r="B8" s="7">
        <f>SUM(C8+D8)</f>
        <v>1455</v>
      </c>
      <c r="C8" s="7">
        <f>SUM(C9)</f>
        <v>855</v>
      </c>
      <c r="D8" s="7">
        <f>SUM(E8:G8)</f>
        <v>600</v>
      </c>
      <c r="E8" s="7">
        <f t="shared" ref="E8:G8" si="1">SUM(E9)</f>
        <v>0</v>
      </c>
      <c r="F8" s="7">
        <f t="shared" si="1"/>
        <v>600</v>
      </c>
      <c r="G8" s="7">
        <f t="shared" si="1"/>
        <v>0</v>
      </c>
      <c r="H8" s="7"/>
    </row>
    <row r="9" spans="1:8" s="2" customFormat="1" ht="26.25" customHeight="1">
      <c r="A9" s="4" t="s">
        <v>13</v>
      </c>
      <c r="B9" s="8">
        <f t="shared" ref="B9:B17" si="2">SUM(C9+D9)</f>
        <v>1455</v>
      </c>
      <c r="C9" s="8">
        <v>855</v>
      </c>
      <c r="D9" s="8">
        <f t="shared" ref="D9:D17" si="3">SUM(E9:G9)</f>
        <v>600</v>
      </c>
      <c r="E9" s="8"/>
      <c r="F9" s="8">
        <v>600</v>
      </c>
      <c r="G9" s="8"/>
      <c r="H9" s="8"/>
    </row>
    <row r="10" spans="1:8" s="6" customFormat="1" ht="26.25" customHeight="1">
      <c r="A10" s="5" t="s">
        <v>14</v>
      </c>
      <c r="B10" s="7">
        <f t="shared" si="2"/>
        <v>1568</v>
      </c>
      <c r="C10" s="7">
        <f>SUM(C11:C17)</f>
        <v>0</v>
      </c>
      <c r="D10" s="7">
        <f t="shared" si="3"/>
        <v>1568</v>
      </c>
      <c r="E10" s="7">
        <f t="shared" ref="E10:G10" si="4">SUM(E11:E17)</f>
        <v>720</v>
      </c>
      <c r="F10" s="7">
        <f t="shared" si="4"/>
        <v>180</v>
      </c>
      <c r="G10" s="7">
        <f t="shared" si="4"/>
        <v>668</v>
      </c>
      <c r="H10" s="7"/>
    </row>
    <row r="11" spans="1:8" s="2" customFormat="1" ht="26.25" customHeight="1">
      <c r="A11" s="4" t="s">
        <v>19</v>
      </c>
      <c r="B11" s="8">
        <f t="shared" si="2"/>
        <v>171</v>
      </c>
      <c r="C11" s="8"/>
      <c r="D11" s="8">
        <f t="shared" si="3"/>
        <v>171</v>
      </c>
      <c r="E11" s="8"/>
      <c r="F11" s="8">
        <v>60</v>
      </c>
      <c r="G11" s="8">
        <v>111</v>
      </c>
      <c r="H11" s="8"/>
    </row>
    <row r="12" spans="1:8" s="2" customFormat="1" ht="26.25" customHeight="1">
      <c r="A12" s="4" t="s">
        <v>20</v>
      </c>
      <c r="B12" s="8">
        <f t="shared" si="2"/>
        <v>99</v>
      </c>
      <c r="C12" s="8"/>
      <c r="D12" s="8">
        <f t="shared" si="3"/>
        <v>99</v>
      </c>
      <c r="E12" s="8"/>
      <c r="F12" s="8">
        <v>60</v>
      </c>
      <c r="G12" s="8">
        <v>39</v>
      </c>
      <c r="H12" s="8"/>
    </row>
    <row r="13" spans="1:8" s="2" customFormat="1" ht="26.25" customHeight="1">
      <c r="A13" s="4" t="s">
        <v>21</v>
      </c>
      <c r="B13" s="8">
        <f t="shared" si="2"/>
        <v>187</v>
      </c>
      <c r="C13" s="8"/>
      <c r="D13" s="8">
        <f t="shared" si="3"/>
        <v>187</v>
      </c>
      <c r="E13" s="8"/>
      <c r="F13" s="8">
        <v>60</v>
      </c>
      <c r="G13" s="8">
        <v>127</v>
      </c>
      <c r="H13" s="8"/>
    </row>
    <row r="14" spans="1:8" s="2" customFormat="1" ht="26.25" customHeight="1">
      <c r="A14" s="4" t="s">
        <v>15</v>
      </c>
      <c r="B14" s="8">
        <f t="shared" si="2"/>
        <v>319</v>
      </c>
      <c r="C14" s="8"/>
      <c r="D14" s="8">
        <f t="shared" si="3"/>
        <v>319</v>
      </c>
      <c r="E14" s="8">
        <v>180</v>
      </c>
      <c r="F14" s="8"/>
      <c r="G14" s="8">
        <v>139</v>
      </c>
      <c r="H14" s="8"/>
    </row>
    <row r="15" spans="1:8" s="2" customFormat="1" ht="26.25" customHeight="1">
      <c r="A15" s="4" t="s">
        <v>16</v>
      </c>
      <c r="B15" s="8">
        <f t="shared" si="2"/>
        <v>284</v>
      </c>
      <c r="C15" s="8"/>
      <c r="D15" s="8">
        <f t="shared" si="3"/>
        <v>284</v>
      </c>
      <c r="E15" s="8">
        <v>180</v>
      </c>
      <c r="F15" s="8"/>
      <c r="G15" s="8">
        <v>104</v>
      </c>
      <c r="H15" s="8"/>
    </row>
    <row r="16" spans="1:8" s="2" customFormat="1" ht="26.25" customHeight="1">
      <c r="A16" s="4" t="s">
        <v>17</v>
      </c>
      <c r="B16" s="8">
        <f t="shared" si="2"/>
        <v>254</v>
      </c>
      <c r="C16" s="8"/>
      <c r="D16" s="8">
        <f t="shared" si="3"/>
        <v>254</v>
      </c>
      <c r="E16" s="8">
        <v>180</v>
      </c>
      <c r="F16" s="8"/>
      <c r="G16" s="8">
        <v>74</v>
      </c>
      <c r="H16" s="8"/>
    </row>
    <row r="17" spans="1:8" s="2" customFormat="1" ht="26.25" customHeight="1">
      <c r="A17" s="4" t="s">
        <v>18</v>
      </c>
      <c r="B17" s="8">
        <f t="shared" si="2"/>
        <v>254</v>
      </c>
      <c r="C17" s="8"/>
      <c r="D17" s="8">
        <f t="shared" si="3"/>
        <v>254</v>
      </c>
      <c r="E17" s="8">
        <v>180</v>
      </c>
      <c r="F17" s="8"/>
      <c r="G17" s="8">
        <v>74</v>
      </c>
      <c r="H17" s="8"/>
    </row>
  </sheetData>
  <mergeCells count="9">
    <mergeCell ref="H4:H6"/>
    <mergeCell ref="A2:H2"/>
    <mergeCell ref="D4:G4"/>
    <mergeCell ref="D5:D6"/>
    <mergeCell ref="E5:F5"/>
    <mergeCell ref="G5:G6"/>
    <mergeCell ref="A4:A6"/>
    <mergeCell ref="B4:B6"/>
    <mergeCell ref="C4:C6"/>
  </mergeCells>
  <phoneticPr fontId="1" type="noConversion"/>
  <pageMargins left="0.75" right="0.75" top="1" bottom="1" header="0.5" footer="0.5"/>
  <pageSetup paperSize="9" scale="79" orientation="landscape" r:id="rId1"/>
  <headerFooter alignWithMargins="0"/>
  <ignoredErrors>
    <ignoredError sqref="D8 D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2020-12-30T07:35:24Z</dcterms:modified>
</cp:coreProperties>
</file>