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75" windowWidth="13305" windowHeight="103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7" i="1"/>
  <c r="D5" i="1" l="1"/>
  <c r="E5" i="1"/>
  <c r="G5" i="1"/>
  <c r="C5" i="1"/>
  <c r="F7" i="1"/>
  <c r="F8" i="1"/>
  <c r="F9" i="1"/>
  <c r="F10" i="1"/>
  <c r="F11" i="1"/>
  <c r="F12" i="1"/>
  <c r="F13" i="1"/>
  <c r="F6" i="1"/>
  <c r="F5" i="1" l="1"/>
</calcChain>
</file>

<file path=xl/sharedStrings.xml><?xml version="1.0" encoding="utf-8"?>
<sst xmlns="http://schemas.openxmlformats.org/spreadsheetml/2006/main" count="19" uniqueCount="19">
  <si>
    <t>市直</t>
    <phoneticPr fontId="2" type="noConversion"/>
  </si>
  <si>
    <t>蓬江</t>
    <phoneticPr fontId="2" type="noConversion"/>
  </si>
  <si>
    <t>江海</t>
    <phoneticPr fontId="2" type="noConversion"/>
  </si>
  <si>
    <t>新会</t>
    <phoneticPr fontId="2" type="noConversion"/>
  </si>
  <si>
    <t>台山</t>
    <phoneticPr fontId="2" type="noConversion"/>
  </si>
  <si>
    <t>开平</t>
    <phoneticPr fontId="2" type="noConversion"/>
  </si>
  <si>
    <t>鹤山</t>
    <phoneticPr fontId="2" type="noConversion"/>
  </si>
  <si>
    <t>恩平</t>
    <phoneticPr fontId="2" type="noConversion"/>
  </si>
  <si>
    <t xml:space="preserve">2020年教育发展专项资金（支持民办教育发展）资金安排明细 </t>
    <phoneticPr fontId="2" type="noConversion"/>
  </si>
  <si>
    <t>单位</t>
    <phoneticPr fontId="2" type="noConversion"/>
  </si>
  <si>
    <t>小学
（人）</t>
    <phoneticPr fontId="2" type="noConversion"/>
  </si>
  <si>
    <t>初中
（人）</t>
    <phoneticPr fontId="2" type="noConversion"/>
  </si>
  <si>
    <t>合计
（人）</t>
    <phoneticPr fontId="2" type="noConversion"/>
  </si>
  <si>
    <t>分配金额
（万元）</t>
    <phoneticPr fontId="2" type="noConversion"/>
  </si>
  <si>
    <t>全市合计</t>
    <phoneticPr fontId="2" type="noConversion"/>
  </si>
  <si>
    <t>幼儿园
（人）</t>
    <phoneticPr fontId="2" type="noConversion"/>
  </si>
  <si>
    <t>附件3：</t>
    <phoneticPr fontId="2" type="noConversion"/>
  </si>
  <si>
    <t>序号</t>
    <phoneticPr fontId="2" type="noConversion"/>
  </si>
  <si>
    <t>备注：省分配江门市民办专项资金共221万元，现根据我市2019－2020学年教育事业统计中民办在校义务教育学生和在园幼儿数，生均经费约14.55元计算各市（区）分配数。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</si>
</sst>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8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4"/>
      <name val="宋体"/>
      <family val="3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Border="1" applyAlignment="1">
      <alignment horizontal="center" vertical="center"/>
    </xf>
    <xf numFmtId="176" fontId="3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G6" sqref="G6:G13"/>
    </sheetView>
  </sheetViews>
  <sheetFormatPr defaultRowHeight="14.25" x14ac:dyDescent="0.15"/>
  <cols>
    <col min="2" max="2" width="21" style="1" customWidth="1"/>
    <col min="3" max="3" width="17.125" style="1" customWidth="1"/>
    <col min="4" max="4" width="17" style="1" customWidth="1"/>
    <col min="5" max="5" width="16.25" style="1" customWidth="1"/>
    <col min="6" max="6" width="16.625" style="1" customWidth="1"/>
    <col min="7" max="7" width="21" customWidth="1"/>
  </cols>
  <sheetData>
    <row r="1" spans="1:7" ht="21" customHeight="1" x14ac:dyDescent="0.15">
      <c r="A1" s="8" t="s">
        <v>16</v>
      </c>
      <c r="B1" s="8"/>
    </row>
    <row r="2" spans="1:7" ht="49.15" customHeight="1" x14ac:dyDescent="0.15">
      <c r="B2" s="15" t="s">
        <v>8</v>
      </c>
      <c r="C2" s="16"/>
      <c r="D2" s="16"/>
      <c r="E2" s="16"/>
      <c r="F2" s="16"/>
      <c r="G2" s="16"/>
    </row>
    <row r="3" spans="1:7" s="4" customFormat="1" ht="25.15" customHeight="1" x14ac:dyDescent="0.15">
      <c r="A3" s="12" t="s">
        <v>17</v>
      </c>
      <c r="B3" s="17" t="s">
        <v>9</v>
      </c>
      <c r="C3" s="17" t="s">
        <v>15</v>
      </c>
      <c r="D3" s="17" t="s">
        <v>10</v>
      </c>
      <c r="E3" s="17" t="s">
        <v>11</v>
      </c>
      <c r="F3" s="17" t="s">
        <v>12</v>
      </c>
      <c r="G3" s="14" t="s">
        <v>13</v>
      </c>
    </row>
    <row r="4" spans="1:7" s="4" customFormat="1" ht="25.9" customHeight="1" x14ac:dyDescent="0.15">
      <c r="A4" s="13"/>
      <c r="B4" s="17"/>
      <c r="C4" s="17"/>
      <c r="D4" s="17"/>
      <c r="E4" s="17"/>
      <c r="F4" s="17"/>
      <c r="G4" s="14"/>
    </row>
    <row r="5" spans="1:7" s="4" customFormat="1" ht="25.9" customHeight="1" x14ac:dyDescent="0.15">
      <c r="A5" s="9"/>
      <c r="B5" s="5" t="s">
        <v>14</v>
      </c>
      <c r="C5" s="5">
        <f t="shared" ref="C5:G5" si="0">SUM(C6:C13)</f>
        <v>93789</v>
      </c>
      <c r="D5" s="5">
        <f t="shared" si="0"/>
        <v>33965</v>
      </c>
      <c r="E5" s="5">
        <f t="shared" si="0"/>
        <v>24103</v>
      </c>
      <c r="F5" s="5">
        <f t="shared" si="0"/>
        <v>151857</v>
      </c>
      <c r="G5" s="6">
        <f t="shared" si="0"/>
        <v>221</v>
      </c>
    </row>
    <row r="6" spans="1:7" ht="25.15" customHeight="1" x14ac:dyDescent="0.15">
      <c r="A6" s="10">
        <v>1</v>
      </c>
      <c r="B6" s="2" t="s">
        <v>0</v>
      </c>
      <c r="C6" s="2">
        <v>2167</v>
      </c>
      <c r="D6" s="2">
        <v>3507</v>
      </c>
      <c r="E6" s="2">
        <v>2926</v>
      </c>
      <c r="F6" s="2">
        <f>SUM(C6:E6)</f>
        <v>8600</v>
      </c>
      <c r="G6" s="7">
        <v>13</v>
      </c>
    </row>
    <row r="7" spans="1:7" ht="25.15" customHeight="1" x14ac:dyDescent="0.15">
      <c r="A7" s="10">
        <f>+A6+1</f>
        <v>2</v>
      </c>
      <c r="B7" s="2" t="s">
        <v>1</v>
      </c>
      <c r="C7" s="2">
        <v>14020</v>
      </c>
      <c r="D7" s="2">
        <v>8407</v>
      </c>
      <c r="E7" s="2">
        <v>3587</v>
      </c>
      <c r="F7" s="2">
        <f t="shared" ref="F7:F13" si="1">SUM(C7:E7)</f>
        <v>26014</v>
      </c>
      <c r="G7" s="7">
        <v>38</v>
      </c>
    </row>
    <row r="8" spans="1:7" ht="25.15" customHeight="1" x14ac:dyDescent="0.15">
      <c r="A8" s="10">
        <f t="shared" ref="A8:A13" si="2">+A7+1</f>
        <v>3</v>
      </c>
      <c r="B8" s="2" t="s">
        <v>2</v>
      </c>
      <c r="C8" s="2">
        <v>5143</v>
      </c>
      <c r="D8" s="2">
        <v>6879</v>
      </c>
      <c r="E8" s="2">
        <v>1974</v>
      </c>
      <c r="F8" s="2">
        <f t="shared" si="1"/>
        <v>13996</v>
      </c>
      <c r="G8" s="7">
        <v>20</v>
      </c>
    </row>
    <row r="9" spans="1:7" ht="25.15" customHeight="1" x14ac:dyDescent="0.15">
      <c r="A9" s="10">
        <f t="shared" si="2"/>
        <v>4</v>
      </c>
      <c r="B9" s="2" t="s">
        <v>3</v>
      </c>
      <c r="C9" s="2">
        <v>18469</v>
      </c>
      <c r="D9" s="2">
        <v>6069</v>
      </c>
      <c r="E9" s="2">
        <v>4181</v>
      </c>
      <c r="F9" s="2">
        <f t="shared" si="1"/>
        <v>28719</v>
      </c>
      <c r="G9" s="7">
        <v>42</v>
      </c>
    </row>
    <row r="10" spans="1:7" ht="25.15" customHeight="1" x14ac:dyDescent="0.15">
      <c r="A10" s="10">
        <f t="shared" si="2"/>
        <v>5</v>
      </c>
      <c r="B10" s="2" t="s">
        <v>4</v>
      </c>
      <c r="C10" s="2">
        <v>13828</v>
      </c>
      <c r="D10" s="2">
        <v>770</v>
      </c>
      <c r="E10" s="2">
        <v>2711</v>
      </c>
      <c r="F10" s="2">
        <f t="shared" si="1"/>
        <v>17309</v>
      </c>
      <c r="G10" s="7">
        <v>25</v>
      </c>
    </row>
    <row r="11" spans="1:7" ht="25.15" customHeight="1" x14ac:dyDescent="0.15">
      <c r="A11" s="10">
        <f t="shared" si="2"/>
        <v>6</v>
      </c>
      <c r="B11" s="2" t="s">
        <v>5</v>
      </c>
      <c r="C11" s="2">
        <v>18707</v>
      </c>
      <c r="D11" s="2">
        <v>3836</v>
      </c>
      <c r="E11" s="2">
        <v>3069</v>
      </c>
      <c r="F11" s="2">
        <f t="shared" si="1"/>
        <v>25612</v>
      </c>
      <c r="G11" s="7">
        <v>37</v>
      </c>
    </row>
    <row r="12" spans="1:7" ht="25.15" customHeight="1" x14ac:dyDescent="0.15">
      <c r="A12" s="10">
        <f t="shared" si="2"/>
        <v>7</v>
      </c>
      <c r="B12" s="2" t="s">
        <v>6</v>
      </c>
      <c r="C12" s="2">
        <v>10967</v>
      </c>
      <c r="D12" s="2">
        <v>3853</v>
      </c>
      <c r="E12" s="2">
        <v>2255</v>
      </c>
      <c r="F12" s="2">
        <f t="shared" si="1"/>
        <v>17075</v>
      </c>
      <c r="G12" s="7">
        <v>25</v>
      </c>
    </row>
    <row r="13" spans="1:7" ht="25.15" customHeight="1" x14ac:dyDescent="0.15">
      <c r="A13" s="10">
        <f t="shared" si="2"/>
        <v>8</v>
      </c>
      <c r="B13" s="2" t="s">
        <v>7</v>
      </c>
      <c r="C13" s="2">
        <v>10488</v>
      </c>
      <c r="D13" s="2">
        <v>644</v>
      </c>
      <c r="E13" s="2">
        <v>3400</v>
      </c>
      <c r="F13" s="2">
        <f t="shared" si="1"/>
        <v>14532</v>
      </c>
      <c r="G13" s="7">
        <v>21</v>
      </c>
    </row>
    <row r="14" spans="1:7" ht="18.75" x14ac:dyDescent="0.15">
      <c r="B14" s="3"/>
      <c r="C14" s="3"/>
      <c r="D14" s="3"/>
      <c r="E14" s="3"/>
      <c r="F14" s="3"/>
    </row>
    <row r="15" spans="1:7" ht="49.5" customHeight="1" x14ac:dyDescent="0.15">
      <c r="A15" s="11" t="s">
        <v>18</v>
      </c>
      <c r="B15" s="11"/>
      <c r="C15" s="11"/>
      <c r="D15" s="11"/>
      <c r="E15" s="11"/>
      <c r="F15" s="11"/>
      <c r="G15" s="11"/>
    </row>
  </sheetData>
  <mergeCells count="9">
    <mergeCell ref="A15:G15"/>
    <mergeCell ref="A3:A4"/>
    <mergeCell ref="G3:G4"/>
    <mergeCell ref="B2:G2"/>
    <mergeCell ref="B3:B4"/>
    <mergeCell ref="F3:F4"/>
    <mergeCell ref="C3:C4"/>
    <mergeCell ref="D3:D4"/>
    <mergeCell ref="E3:E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王子帆</dc:creator>
  <cp:lastModifiedBy>王晓红</cp:lastModifiedBy>
  <cp:lastPrinted>2020-03-09T08:52:26Z</cp:lastPrinted>
  <dcterms:created xsi:type="dcterms:W3CDTF">2020-02-21T08:30:46Z</dcterms:created>
  <dcterms:modified xsi:type="dcterms:W3CDTF">2020-03-13T02:28:18Z</dcterms:modified>
</cp:coreProperties>
</file>